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<sst xmlns="http://schemas.openxmlformats.org/spreadsheetml/2006/main" count="25" uniqueCount="25">
  <si>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</si>
  <si>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</si>
  <si>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</si>
  <si>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</si>
  <si>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</si>
  <si>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</si>
  <si>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</si>
  <si>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</si>
  <si>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</si>
  <si>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</si>
  <si>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</si>
  <si>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</si>
  <si>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</si>
  <si>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</si>
  <si>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</si>
  <si>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</si>
  <si>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</si>
  <si>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</si>
  <si>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</si>
  <si>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</si>
  <si>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Rady  Gminy Lesznowola</t>
  </si>
  <si>
    <t xml:space="preserve"> Plan wydzielonego rachunku dochodów   i wydatków nimi finansowanych jednostek budżetowych w  2013 r.- po zmianach</t>
  </si>
  <si>
    <t>Załącznik Nr 2</t>
  </si>
  <si>
    <t>do Uchwały Nr 438/XXXVI/2013</t>
  </si>
  <si>
    <t>z dnia 20 grudnia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</si>
</sst>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22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20</v>
      </c>
      <c r="F4" s="7"/>
      <c r="G4" s="7"/>
    </row>
    <row r="5" spans="1:7" ht="12.75">
      <c r="A5" s="5"/>
      <c r="B5" s="5"/>
      <c r="C5" s="5"/>
      <c r="D5" s="5"/>
      <c r="E5" s="7" t="s">
        <v>24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21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4" t="s">
        <v>4</v>
      </c>
      <c r="F9" s="25"/>
      <c r="G9" s="26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628467</v>
      </c>
      <c r="E11" s="13">
        <f>D11</f>
        <v>628467</v>
      </c>
      <c r="F11" s="13">
        <f>E11</f>
        <v>628467</v>
      </c>
      <c r="G11" s="12"/>
      <c r="I11" s="3"/>
    </row>
    <row r="12" spans="1:9" ht="12.75">
      <c r="A12" s="12" t="s">
        <v>9</v>
      </c>
      <c r="B12" s="12"/>
      <c r="C12" s="12"/>
      <c r="D12" s="13">
        <v>495808</v>
      </c>
      <c r="E12" s="13">
        <f>D12</f>
        <v>495808</v>
      </c>
      <c r="F12" s="13">
        <f aca="true" t="shared" si="0" ref="F12:F22">E12</f>
        <v>495808</v>
      </c>
      <c r="G12" s="12"/>
      <c r="I12" s="3"/>
    </row>
    <row r="13" spans="1:9" ht="12.75">
      <c r="A13" s="12" t="s">
        <v>10</v>
      </c>
      <c r="B13" s="12"/>
      <c r="C13" s="12"/>
      <c r="D13" s="13">
        <v>724165</v>
      </c>
      <c r="E13" s="13">
        <f>D13</f>
        <v>724165</v>
      </c>
      <c r="F13" s="13">
        <f t="shared" si="0"/>
        <v>724165</v>
      </c>
      <c r="G13" s="12"/>
      <c r="I13" s="3"/>
    </row>
    <row r="14" spans="1:9" ht="12.75">
      <c r="A14" s="12" t="s">
        <v>11</v>
      </c>
      <c r="B14" s="12"/>
      <c r="C14" s="12"/>
      <c r="D14" s="13">
        <v>734300</v>
      </c>
      <c r="E14" s="13">
        <f>D14</f>
        <v>734300</v>
      </c>
      <c r="F14" s="13">
        <f t="shared" si="0"/>
        <v>734300</v>
      </c>
      <c r="G14" s="12"/>
      <c r="I14" s="3"/>
    </row>
    <row r="15" spans="1:9" ht="12.75">
      <c r="A15" s="12" t="s">
        <v>12</v>
      </c>
      <c r="B15" s="12"/>
      <c r="C15" s="12"/>
      <c r="D15" s="13">
        <v>19400</v>
      </c>
      <c r="E15" s="13">
        <f>D15</f>
        <v>19400</v>
      </c>
      <c r="F15" s="13">
        <f t="shared" si="0"/>
        <v>19400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2602140</v>
      </c>
      <c r="E16" s="15">
        <f>SUM(E11:E15)</f>
        <v>2602140</v>
      </c>
      <c r="F16" s="15">
        <f t="shared" si="0"/>
        <v>2602140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157500</v>
      </c>
      <c r="E17" s="13">
        <f>D17</f>
        <v>157500</v>
      </c>
      <c r="F17" s="13">
        <f t="shared" si="0"/>
        <v>157500</v>
      </c>
      <c r="G17" s="12"/>
      <c r="I17" s="3"/>
    </row>
    <row r="18" spans="1:9" ht="12.75">
      <c r="A18" s="12" t="s">
        <v>15</v>
      </c>
      <c r="B18" s="12"/>
      <c r="C18" s="12"/>
      <c r="D18" s="13">
        <v>110600</v>
      </c>
      <c r="E18" s="13">
        <f>D18</f>
        <v>110600</v>
      </c>
      <c r="F18" s="13">
        <f t="shared" si="0"/>
        <v>110600</v>
      </c>
      <c r="G18" s="12"/>
      <c r="I18" s="3"/>
    </row>
    <row r="19" spans="1:9" ht="12.75">
      <c r="A19" s="12" t="s">
        <v>16</v>
      </c>
      <c r="B19" s="12"/>
      <c r="C19" s="12"/>
      <c r="D19" s="13">
        <v>47000</v>
      </c>
      <c r="E19" s="13">
        <f>D19</f>
        <v>47000</v>
      </c>
      <c r="F19" s="13">
        <f t="shared" si="0"/>
        <v>47000</v>
      </c>
      <c r="G19" s="12"/>
      <c r="I19" s="3"/>
    </row>
    <row r="20" spans="1:9" ht="12.75">
      <c r="A20" s="12" t="s">
        <v>17</v>
      </c>
      <c r="B20" s="12"/>
      <c r="C20" s="12"/>
      <c r="D20" s="13">
        <v>101000</v>
      </c>
      <c r="E20" s="13">
        <f>D20</f>
        <v>101000</v>
      </c>
      <c r="F20" s="13">
        <f t="shared" si="0"/>
        <v>101000</v>
      </c>
      <c r="G20" s="12"/>
      <c r="I20" s="3"/>
    </row>
    <row r="21" spans="1:10" ht="12.75">
      <c r="A21" s="12" t="s">
        <v>18</v>
      </c>
      <c r="B21" s="12"/>
      <c r="C21" s="13"/>
      <c r="D21" s="13">
        <v>30000</v>
      </c>
      <c r="E21" s="13">
        <f>D21</f>
        <v>30000</v>
      </c>
      <c r="F21" s="13">
        <f t="shared" si="0"/>
        <v>30000</v>
      </c>
      <c r="G21" s="12"/>
      <c r="H21" s="3"/>
      <c r="J21" s="3"/>
    </row>
    <row r="22" spans="1:7" ht="14.25">
      <c r="A22" s="14" t="s">
        <v>19</v>
      </c>
      <c r="B22" s="14">
        <v>801</v>
      </c>
      <c r="C22" s="14">
        <v>80104</v>
      </c>
      <c r="D22" s="15">
        <f>SUM(D17:D21)</f>
        <v>446100</v>
      </c>
      <c r="E22" s="15">
        <f>SUM(E17:E21)</f>
        <v>446100</v>
      </c>
      <c r="F22" s="15">
        <f t="shared" si="0"/>
        <v>446100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3048240</v>
      </c>
      <c r="E23" s="19">
        <f>E16+E22</f>
        <v>3048240</v>
      </c>
      <c r="F23" s="19">
        <f>F16+F22</f>
        <v>3048240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2013-12-27T08:53:04Z</cp:lastPrinted>
  <dcterms:created xsi:type="dcterms:W3CDTF">2002-11-07T10:15:06Z</dcterms:created>
  <dcterms:modified xsi:type="dcterms:W3CDTF">2014-02-26T10:03:41Z</dcterms:modified>
  <cp:category/>
  <cp:version/>
  <cp:contentType/>
  <cp:contentStatus/>
</cp:coreProperties>
</file>