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lesznowola-my.sharepoint.com/personal/anna_kolakowska_lesznowola_pl/Documents/Pulpit/MACIEK - dokumenty straż/"/>
    </mc:Choice>
  </mc:AlternateContent>
  <xr:revisionPtr revIDLastSave="0" documentId="8_{0AE974A2-EEEB-4433-9F04-2942FBBD743B}" xr6:coauthVersionLast="47" xr6:coauthVersionMax="47" xr10:uidLastSave="{00000000-0000-0000-0000-000000000000}"/>
  <bookViews>
    <workbookView xWindow="-120" yWindow="-120" windowWidth="24240" windowHeight="13140" xr2:uid="{5831BE4E-31D5-4EFB-8B8F-46C6DD22C03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K69" i="1" s="1"/>
  <c r="J69" i="1" s="1"/>
  <c r="I70" i="1"/>
  <c r="K70" i="1" s="1"/>
  <c r="J70" i="1" s="1"/>
  <c r="I71" i="1"/>
  <c r="K71" i="1" s="1"/>
  <c r="J71" i="1" s="1"/>
  <c r="I72" i="1"/>
  <c r="K72" i="1" s="1"/>
  <c r="J72" i="1" s="1"/>
  <c r="I73" i="1"/>
  <c r="K73" i="1" s="1"/>
  <c r="J73" i="1" s="1"/>
  <c r="I74" i="1"/>
  <c r="K74" i="1" s="1"/>
  <c r="J74" i="1" s="1"/>
  <c r="I75" i="1"/>
  <c r="K75" i="1" s="1"/>
  <c r="J75" i="1" s="1"/>
  <c r="I76" i="1"/>
  <c r="K76" i="1" s="1"/>
  <c r="J76" i="1" s="1"/>
  <c r="I77" i="1"/>
  <c r="K77" i="1" s="1"/>
  <c r="J77" i="1" s="1"/>
  <c r="H78" i="1" l="1"/>
  <c r="I68" i="1"/>
  <c r="K68" i="1" s="1"/>
  <c r="J68" i="1" s="1"/>
  <c r="I67" i="1"/>
  <c r="K67" i="1" s="1"/>
  <c r="J67" i="1" s="1"/>
  <c r="I66" i="1"/>
  <c r="K66" i="1" s="1"/>
  <c r="J66" i="1" s="1"/>
  <c r="I65" i="1"/>
  <c r="K65" i="1" s="1"/>
  <c r="J65" i="1" s="1"/>
  <c r="I64" i="1"/>
  <c r="K64" i="1" s="1"/>
  <c r="J64" i="1" s="1"/>
  <c r="I63" i="1"/>
  <c r="K63" i="1" s="1"/>
  <c r="J63" i="1" s="1"/>
  <c r="I62" i="1"/>
  <c r="K62" i="1" s="1"/>
  <c r="J62" i="1" s="1"/>
  <c r="I61" i="1"/>
  <c r="K61" i="1" s="1"/>
  <c r="J61" i="1" s="1"/>
  <c r="I60" i="1"/>
  <c r="K60" i="1" s="1"/>
  <c r="J60" i="1" s="1"/>
  <c r="I59" i="1"/>
  <c r="K59" i="1" s="1"/>
  <c r="J59" i="1" s="1"/>
  <c r="I58" i="1"/>
  <c r="K58" i="1" s="1"/>
  <c r="J58" i="1" s="1"/>
  <c r="I57" i="1"/>
  <c r="K57" i="1" s="1"/>
  <c r="J57" i="1" s="1"/>
  <c r="I56" i="1"/>
  <c r="K56" i="1" s="1"/>
  <c r="J56" i="1" s="1"/>
  <c r="I55" i="1"/>
  <c r="K55" i="1" s="1"/>
  <c r="J55" i="1" s="1"/>
  <c r="I54" i="1"/>
  <c r="K54" i="1" s="1"/>
  <c r="J54" i="1" s="1"/>
  <c r="I53" i="1"/>
  <c r="K53" i="1" s="1"/>
  <c r="J53" i="1" s="1"/>
  <c r="I52" i="1"/>
  <c r="K52" i="1" s="1"/>
  <c r="J52" i="1" s="1"/>
  <c r="I51" i="1"/>
  <c r="K51" i="1" s="1"/>
  <c r="J51" i="1" s="1"/>
  <c r="I50" i="1"/>
  <c r="K50" i="1" s="1"/>
  <c r="J50" i="1" s="1"/>
  <c r="I49" i="1"/>
  <c r="K49" i="1" s="1"/>
  <c r="J49" i="1" s="1"/>
  <c r="I48" i="1"/>
  <c r="K48" i="1" s="1"/>
  <c r="J48" i="1" s="1"/>
  <c r="I47" i="1"/>
  <c r="K47" i="1" s="1"/>
  <c r="J47" i="1" s="1"/>
  <c r="I46" i="1"/>
  <c r="K46" i="1" s="1"/>
  <c r="J46" i="1" s="1"/>
  <c r="I45" i="1"/>
  <c r="K45" i="1" s="1"/>
  <c r="J45" i="1" s="1"/>
  <c r="I44" i="1"/>
  <c r="K44" i="1" s="1"/>
  <c r="J44" i="1" s="1"/>
  <c r="I43" i="1"/>
  <c r="K43" i="1" s="1"/>
  <c r="J43" i="1" s="1"/>
  <c r="I42" i="1"/>
  <c r="K42" i="1" s="1"/>
  <c r="J42" i="1" s="1"/>
  <c r="I41" i="1"/>
  <c r="K41" i="1" s="1"/>
  <c r="J41" i="1" s="1"/>
  <c r="I40" i="1"/>
  <c r="K40" i="1" s="1"/>
  <c r="J40" i="1" s="1"/>
  <c r="I39" i="1"/>
  <c r="K39" i="1" s="1"/>
  <c r="J39" i="1" s="1"/>
  <c r="I38" i="1"/>
  <c r="K38" i="1" s="1"/>
  <c r="J38" i="1" s="1"/>
  <c r="I37" i="1"/>
  <c r="K37" i="1" s="1"/>
  <c r="J37" i="1" s="1"/>
  <c r="I36" i="1"/>
  <c r="K36" i="1" s="1"/>
  <c r="J36" i="1" s="1"/>
  <c r="I35" i="1"/>
  <c r="K35" i="1" s="1"/>
  <c r="J35" i="1" s="1"/>
  <c r="I34" i="1"/>
  <c r="K34" i="1" s="1"/>
  <c r="J34" i="1" s="1"/>
  <c r="I33" i="1"/>
  <c r="K33" i="1" s="1"/>
  <c r="J33" i="1" s="1"/>
  <c r="I32" i="1"/>
  <c r="K32" i="1" s="1"/>
  <c r="J32" i="1" s="1"/>
  <c r="I31" i="1"/>
  <c r="K31" i="1" s="1"/>
  <c r="J31" i="1" s="1"/>
  <c r="I30" i="1"/>
  <c r="K30" i="1" s="1"/>
  <c r="J30" i="1" s="1"/>
  <c r="I29" i="1"/>
  <c r="K29" i="1" s="1"/>
  <c r="J29" i="1" s="1"/>
  <c r="I28" i="1"/>
  <c r="K28" i="1" s="1"/>
  <c r="J28" i="1" s="1"/>
  <c r="I27" i="1"/>
  <c r="K27" i="1" s="1"/>
  <c r="J27" i="1" s="1"/>
  <c r="I26" i="1"/>
  <c r="K26" i="1" s="1"/>
  <c r="J26" i="1" s="1"/>
  <c r="I25" i="1"/>
  <c r="K25" i="1" s="1"/>
  <c r="J25" i="1" s="1"/>
  <c r="I24" i="1"/>
  <c r="K24" i="1" s="1"/>
  <c r="J24" i="1" s="1"/>
  <c r="I23" i="1"/>
  <c r="K23" i="1" s="1"/>
  <c r="J23" i="1" s="1"/>
  <c r="I22" i="1"/>
  <c r="K22" i="1" s="1"/>
  <c r="J22" i="1" s="1"/>
  <c r="I21" i="1"/>
  <c r="K21" i="1" s="1"/>
  <c r="J21" i="1" s="1"/>
  <c r="I20" i="1"/>
  <c r="K20" i="1" s="1"/>
  <c r="J20" i="1" s="1"/>
  <c r="I19" i="1"/>
  <c r="K19" i="1" s="1"/>
  <c r="J19" i="1" s="1"/>
  <c r="I18" i="1"/>
  <c r="K18" i="1" s="1"/>
  <c r="J18" i="1" s="1"/>
  <c r="I17" i="1"/>
  <c r="K17" i="1" s="1"/>
  <c r="J17" i="1" s="1"/>
  <c r="I16" i="1"/>
  <c r="K16" i="1" s="1"/>
  <c r="J16" i="1" s="1"/>
  <c r="I15" i="1"/>
  <c r="K15" i="1" s="1"/>
  <c r="J15" i="1" s="1"/>
  <c r="I14" i="1"/>
  <c r="K14" i="1" s="1"/>
  <c r="J14" i="1" s="1"/>
  <c r="I13" i="1"/>
  <c r="K13" i="1" s="1"/>
  <c r="J13" i="1" s="1"/>
  <c r="I12" i="1"/>
  <c r="K12" i="1" s="1"/>
  <c r="J12" i="1" s="1"/>
  <c r="I11" i="1"/>
  <c r="K11" i="1" s="1"/>
  <c r="J11" i="1" s="1"/>
  <c r="I10" i="1"/>
  <c r="K10" i="1" s="1"/>
  <c r="J10" i="1" s="1"/>
  <c r="I9" i="1"/>
  <c r="K9" i="1" s="1"/>
  <c r="J9" i="1" s="1"/>
  <c r="I8" i="1"/>
  <c r="K8" i="1" s="1"/>
  <c r="J8" i="1" s="1"/>
  <c r="I7" i="1"/>
  <c r="K7" i="1" s="1"/>
  <c r="J7" i="1" s="1"/>
  <c r="I6" i="1"/>
  <c r="K6" i="1" s="1"/>
  <c r="J6" i="1" s="1"/>
  <c r="I5" i="1"/>
  <c r="K5" i="1" s="1"/>
  <c r="I78" i="1" l="1"/>
  <c r="K78" i="1"/>
  <c r="J5" i="1"/>
  <c r="J78" i="1" s="1"/>
</calcChain>
</file>

<file path=xl/sharedStrings.xml><?xml version="1.0" encoding="utf-8"?>
<sst xmlns="http://schemas.openxmlformats.org/spreadsheetml/2006/main" count="304" uniqueCount="130">
  <si>
    <t>L.P.</t>
  </si>
  <si>
    <t>RODZAJ URZĄDZENIA</t>
  </si>
  <si>
    <t>MODEL URZĄDZENIA</t>
  </si>
  <si>
    <t>NUMER KATALOGOWY PRODUCENTA</t>
  </si>
  <si>
    <t>ILOŚĆ MATERIAŁÓW</t>
  </si>
  <si>
    <t>CENA NETTO ZA SZTUKĘ</t>
  </si>
  <si>
    <t>WARTOŚĆ NETTO</t>
  </si>
  <si>
    <t>WARTOŚĆ PODATKU VAT</t>
  </si>
  <si>
    <t>WARTOŚĆ BRUTTO RAZEM</t>
  </si>
  <si>
    <t>drukarka</t>
  </si>
  <si>
    <t>HP 1280/45/czarny</t>
  </si>
  <si>
    <t>51645AE</t>
  </si>
  <si>
    <t>HP</t>
  </si>
  <si>
    <t>HP 1280/78/kolor</t>
  </si>
  <si>
    <t>C6578DE</t>
  </si>
  <si>
    <t>HP 6940 czarny 339</t>
  </si>
  <si>
    <t>C9504EE</t>
  </si>
  <si>
    <t>HP 6940 kolor 343</t>
  </si>
  <si>
    <t>C8766EE</t>
  </si>
  <si>
    <t>HP 5550/56/czarny</t>
  </si>
  <si>
    <t>C6656AE</t>
  </si>
  <si>
    <t>HP 5550/57/kolor</t>
  </si>
  <si>
    <t>C6657AE</t>
  </si>
  <si>
    <t>HP Color LaserJet Ent 500 M575c MFP</t>
  </si>
  <si>
    <t>CE400X czarny</t>
  </si>
  <si>
    <t>CE401A niebieski</t>
  </si>
  <si>
    <t>CE402A żółty</t>
  </si>
  <si>
    <t>CE403A czerwony</t>
  </si>
  <si>
    <t>CE254A</t>
  </si>
  <si>
    <t>CE506A</t>
  </si>
  <si>
    <t>EPSON B310N</t>
  </si>
  <si>
    <t>T6161 BLACK</t>
  </si>
  <si>
    <t>Epson</t>
  </si>
  <si>
    <t>T6164 YELLOW</t>
  </si>
  <si>
    <t>T6163 MAGENTA</t>
  </si>
  <si>
    <t>T6162 CYAN</t>
  </si>
  <si>
    <t>EPSON WF5110</t>
  </si>
  <si>
    <t>T7901</t>
  </si>
  <si>
    <t>EPSON WF5111</t>
  </si>
  <si>
    <t>T7902</t>
  </si>
  <si>
    <t>EPSON WF5112</t>
  </si>
  <si>
    <t>T7903</t>
  </si>
  <si>
    <t>EPSON WF5113</t>
  </si>
  <si>
    <t>T7904</t>
  </si>
  <si>
    <t>Epson WF-5110DW</t>
  </si>
  <si>
    <t>C13T671000</t>
  </si>
  <si>
    <t>Epson Business Inkjet B510DN</t>
  </si>
  <si>
    <t>T619000</t>
  </si>
  <si>
    <t>HP Laserjet P3015</t>
  </si>
  <si>
    <t xml:space="preserve"> HP CE255X</t>
  </si>
  <si>
    <t>OKI B412DN</t>
  </si>
  <si>
    <t>OKI</t>
  </si>
  <si>
    <t>Bęben OKI B411 / B412 / B431 / B432 / B512 / MB461 / MB471 / MB472 / MB492 / MB562- (25k)</t>
  </si>
  <si>
    <t>HP PageWide Pro 477dw</t>
  </si>
  <si>
    <t>L0S07AE BLACK</t>
  </si>
  <si>
    <t>F6T81AE CYAN</t>
  </si>
  <si>
    <t>F6T82AE MAGENTA</t>
  </si>
  <si>
    <t>F6T83AE YELLOW</t>
  </si>
  <si>
    <t xml:space="preserve">HP duplexer CN598-67004 </t>
  </si>
  <si>
    <t>Epson WORKFORCE PRO WF-6090DW</t>
  </si>
  <si>
    <t>T9071 BLACK XXL</t>
  </si>
  <si>
    <t>T9072 CYAN XXL</t>
  </si>
  <si>
    <t>T9073 MAGENTA XXL</t>
  </si>
  <si>
    <t>T9074 YELLOW XXL</t>
  </si>
  <si>
    <t>HP M15</t>
  </si>
  <si>
    <t>CF244A</t>
  </si>
  <si>
    <t>ploter</t>
  </si>
  <si>
    <t>HP DesignJet T120</t>
  </si>
  <si>
    <t>HP 711 Black 80ml Cz133A</t>
  </si>
  <si>
    <t>Hp 711 Magenta 29ml Cz131A</t>
  </si>
  <si>
    <t>Hp 711 Yellow 29ml CZ132A</t>
  </si>
  <si>
    <t>Hp 711 Cyan 29Ml Cz130A</t>
  </si>
  <si>
    <t>HP DesignJet T2500 cyan</t>
  </si>
  <si>
    <t xml:space="preserve">HP 727 (B3P19A) </t>
  </si>
  <si>
    <t>HP DesignJet T2500 magenta</t>
  </si>
  <si>
    <t>HP 727 (B3P20A</t>
  </si>
  <si>
    <t>HP DesignJet T2500 yellow</t>
  </si>
  <si>
    <t xml:space="preserve">HP 727 (B3P21A) </t>
  </si>
  <si>
    <t>HP DesignJet T2500 matte black</t>
  </si>
  <si>
    <t xml:space="preserve">HP 727 (B3P22A) </t>
  </si>
  <si>
    <t>HP DesignJet T2500 foto black</t>
  </si>
  <si>
    <t xml:space="preserve">HP 727 (B3P23A) </t>
  </si>
  <si>
    <t>HP DesignJet T2500 grey</t>
  </si>
  <si>
    <t xml:space="preserve">HP 727 (B3P24A) </t>
  </si>
  <si>
    <t>kserokopiarka</t>
  </si>
  <si>
    <t>Canon IR C2380i</t>
  </si>
  <si>
    <t>C-EXV21 CYAN</t>
  </si>
  <si>
    <t>Canon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</si>
  <si>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</si>
  <si>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</si>
  <si>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</si>
  <si>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</si>
  <si>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</si>
  <si>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</si>
  <si>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</si>
  <si>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Canon IR 3245N</t>
  </si>
  <si>
    <t xml:space="preserve">C-EXV12  </t>
  </si>
  <si>
    <t>Canon C2025i</t>
  </si>
  <si>
    <t>C-EXV34BK</t>
  </si>
  <si>
    <t>C-EXV34M</t>
  </si>
  <si>
    <t>C-EXV34C</t>
  </si>
  <si>
    <t>C-EXV34Y</t>
  </si>
  <si>
    <t>Canon iR 3320i</t>
  </si>
  <si>
    <t>C-EXV49  MAGENTA</t>
  </si>
  <si>
    <t>C-EXV49  YELLOW</t>
  </si>
  <si>
    <t>C-EXV49  BLACK</t>
  </si>
  <si>
    <t>Canon IR-ADV C5030i</t>
  </si>
  <si>
    <t>C-EXV 29 BLACK</t>
  </si>
  <si>
    <t>C-EXV 29 YELLOW</t>
  </si>
  <si>
    <t>C-EXV 29 MAGENTA</t>
  </si>
  <si>
    <t>C-EXV 29 CYAN</t>
  </si>
  <si>
    <t>telefaks</t>
  </si>
  <si>
    <t>Canon image RUNNER ADVANCE 5540i</t>
  </si>
  <si>
    <t>Canon  C3530i</t>
  </si>
  <si>
    <t>CANON L280</t>
  </si>
  <si>
    <t>C-EXV 49 BLACK</t>
  </si>
  <si>
    <t>C-EXV 49 CYAN</t>
  </si>
  <si>
    <t>C-EXV 49 YELLOW</t>
  </si>
  <si>
    <t>C-EXV 49 MAGENTA</t>
  </si>
  <si>
    <t>FX-3</t>
  </si>
  <si>
    <t>Załącznik nr 1</t>
  </si>
  <si>
    <t>Formularz cenowy</t>
  </si>
  <si>
    <t>NAZWA PRODUCENTA URZĄDZENIA</t>
  </si>
  <si>
    <t>NAZWA PRODUCENTWA MATERIAŁÓW EKSPLOATACYJNYCH</t>
  </si>
  <si>
    <t>+</t>
  </si>
  <si>
    <t>C-EXV 51 CYAN</t>
  </si>
  <si>
    <t>C-EXV 51 YELLOW</t>
  </si>
  <si>
    <t>C-EXV 51 MAGENTA</t>
  </si>
  <si>
    <t>C-EXV 51 BLACK</t>
  </si>
  <si>
    <t>C-EXV49 CYAN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</si>
</sst>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1" xfId="1" applyNumberFormat="1" applyBorder="1" applyAlignment="1">
      <alignment horizontal="center" vertical="center"/>
    </xf>
    <xf numFmtId="44" fontId="1" fillId="0" borderId="1" xfId="1" applyBorder="1"/>
    <xf numFmtId="164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3" xfId="1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44" fontId="1" fillId="2" borderId="1" xfId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7729-60F8-4598-BF92-8441D7C9F618}">
  <sheetPr>
    <pageSetUpPr fitToPage="1"/>
  </sheetPr>
  <dimension ref="A1:M78"/>
  <sheetViews>
    <sheetView tabSelected="1" zoomScale="110" zoomScaleNormal="110" workbookViewId="0">
      <selection activeCell="M9" sqref="M9"/>
    </sheetView>
  </sheetViews>
  <sheetFormatPr defaultRowHeight="16.5" customHeight="1" x14ac:dyDescent="0.25"/>
  <cols>
    <col min="2" max="2" width="25" customWidth="1"/>
    <col min="3" max="3" width="39.5703125" customWidth="1"/>
    <col min="4" max="4" width="27.42578125" customWidth="1"/>
    <col min="5" max="6" width="20.85546875" customWidth="1"/>
    <col min="8" max="8" width="13" customWidth="1"/>
    <col min="9" max="11" width="14.42578125" customWidth="1"/>
  </cols>
  <sheetData>
    <row r="1" spans="1:13" ht="16.5" customHeight="1" x14ac:dyDescent="0.25">
      <c r="A1" t="s">
        <v>120</v>
      </c>
    </row>
    <row r="2" spans="1:13" ht="17.25" customHeight="1" x14ac:dyDescent="0.25">
      <c r="A2" s="31" t="s">
        <v>121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3" ht="56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122</v>
      </c>
      <c r="F4" s="1" t="s">
        <v>123</v>
      </c>
      <c r="G4" s="2" t="s">
        <v>4</v>
      </c>
      <c r="H4" s="1" t="s">
        <v>5</v>
      </c>
      <c r="I4" s="3" t="s">
        <v>6</v>
      </c>
      <c r="J4" s="3" t="s">
        <v>7</v>
      </c>
      <c r="K4" s="3" t="s">
        <v>8</v>
      </c>
    </row>
    <row r="5" spans="1:13" ht="16.5" customHeight="1" x14ac:dyDescent="0.25">
      <c r="A5" s="4">
        <v>1</v>
      </c>
      <c r="B5" s="5" t="s">
        <v>9</v>
      </c>
      <c r="C5" s="5" t="s">
        <v>10</v>
      </c>
      <c r="D5" s="6" t="s">
        <v>11</v>
      </c>
      <c r="E5" s="7" t="s">
        <v>12</v>
      </c>
      <c r="F5" s="7"/>
      <c r="G5" s="8">
        <v>2</v>
      </c>
      <c r="H5" s="9"/>
      <c r="I5" s="10">
        <f t="shared" ref="I5:I64" si="0">G5*H5</f>
        <v>0</v>
      </c>
      <c r="J5" s="10">
        <f t="shared" ref="J5:J64" si="1">K5-I5</f>
        <v>0</v>
      </c>
      <c r="K5" s="10">
        <f t="shared" ref="K5:K64" si="2">I5*1.23</f>
        <v>0</v>
      </c>
    </row>
    <row r="6" spans="1:13" ht="16.5" customHeight="1" x14ac:dyDescent="0.25">
      <c r="A6" s="4">
        <v>2</v>
      </c>
      <c r="B6" s="5" t="s">
        <v>9</v>
      </c>
      <c r="C6" s="5" t="s">
        <v>13</v>
      </c>
      <c r="D6" s="6" t="s">
        <v>14</v>
      </c>
      <c r="E6" s="7" t="s">
        <v>12</v>
      </c>
      <c r="F6" s="7"/>
      <c r="G6" s="8">
        <v>2</v>
      </c>
      <c r="H6" s="9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3" ht="16.5" customHeight="1" x14ac:dyDescent="0.25">
      <c r="A7" s="4">
        <v>3</v>
      </c>
      <c r="B7" s="5" t="s">
        <v>9</v>
      </c>
      <c r="C7" s="5" t="s">
        <v>15</v>
      </c>
      <c r="D7" s="6" t="s">
        <v>16</v>
      </c>
      <c r="E7" s="7" t="s">
        <v>12</v>
      </c>
      <c r="F7" s="7"/>
      <c r="G7" s="8">
        <v>8</v>
      </c>
      <c r="H7" s="9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3" ht="16.5" customHeight="1" x14ac:dyDescent="0.25">
      <c r="A8" s="4">
        <v>4</v>
      </c>
      <c r="B8" s="5" t="s">
        <v>9</v>
      </c>
      <c r="C8" s="5" t="s">
        <v>17</v>
      </c>
      <c r="D8" s="6" t="s">
        <v>18</v>
      </c>
      <c r="E8" s="7" t="s">
        <v>12</v>
      </c>
      <c r="F8" s="7"/>
      <c r="G8" s="8">
        <v>8</v>
      </c>
      <c r="H8" s="9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3" ht="16.5" customHeight="1" x14ac:dyDescent="0.25">
      <c r="A9" s="4">
        <v>5</v>
      </c>
      <c r="B9" s="5" t="s">
        <v>9</v>
      </c>
      <c r="C9" s="5" t="s">
        <v>19</v>
      </c>
      <c r="D9" s="6" t="s">
        <v>20</v>
      </c>
      <c r="E9" s="7" t="s">
        <v>12</v>
      </c>
      <c r="F9" s="7"/>
      <c r="G9" s="8">
        <v>8</v>
      </c>
      <c r="H9" s="9"/>
      <c r="I9" s="10">
        <f t="shared" si="0"/>
        <v>0</v>
      </c>
      <c r="J9" s="10">
        <f t="shared" si="1"/>
        <v>0</v>
      </c>
      <c r="K9" s="10">
        <f t="shared" si="2"/>
        <v>0</v>
      </c>
      <c r="M9" t="s">
        <v>124</v>
      </c>
    </row>
    <row r="10" spans="1:13" ht="16.5" customHeight="1" x14ac:dyDescent="0.25">
      <c r="A10" s="4">
        <v>6</v>
      </c>
      <c r="B10" s="5" t="s">
        <v>9</v>
      </c>
      <c r="C10" s="5" t="s">
        <v>21</v>
      </c>
      <c r="D10" s="6" t="s">
        <v>22</v>
      </c>
      <c r="E10" s="7" t="s">
        <v>12</v>
      </c>
      <c r="F10" s="7"/>
      <c r="G10" s="8">
        <v>8</v>
      </c>
      <c r="H10" s="9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3" ht="16.5" customHeight="1" x14ac:dyDescent="0.25">
      <c r="A11" s="4">
        <v>11</v>
      </c>
      <c r="B11" s="5" t="s">
        <v>9</v>
      </c>
      <c r="C11" s="5" t="s">
        <v>23</v>
      </c>
      <c r="D11" s="6" t="s">
        <v>24</v>
      </c>
      <c r="E11" s="7" t="s">
        <v>12</v>
      </c>
      <c r="F11" s="7"/>
      <c r="G11" s="8">
        <v>12</v>
      </c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3" ht="16.5" customHeight="1" x14ac:dyDescent="0.25">
      <c r="A12" s="4">
        <v>12</v>
      </c>
      <c r="B12" s="5" t="s">
        <v>9</v>
      </c>
      <c r="C12" s="5" t="s">
        <v>23</v>
      </c>
      <c r="D12" s="6" t="s">
        <v>25</v>
      </c>
      <c r="E12" s="7" t="s">
        <v>12</v>
      </c>
      <c r="F12" s="7"/>
      <c r="G12" s="8">
        <v>8</v>
      </c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3" ht="16.5" customHeight="1" x14ac:dyDescent="0.25">
      <c r="A13" s="4">
        <v>13</v>
      </c>
      <c r="B13" s="5" t="s">
        <v>9</v>
      </c>
      <c r="C13" s="5" t="s">
        <v>23</v>
      </c>
      <c r="D13" s="6" t="s">
        <v>26</v>
      </c>
      <c r="E13" s="7" t="s">
        <v>12</v>
      </c>
      <c r="F13" s="7"/>
      <c r="G13" s="8">
        <v>8</v>
      </c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3" ht="16.5" customHeight="1" x14ac:dyDescent="0.25">
      <c r="A14" s="4">
        <v>14</v>
      </c>
      <c r="B14" s="5" t="s">
        <v>9</v>
      </c>
      <c r="C14" s="5" t="s">
        <v>23</v>
      </c>
      <c r="D14" s="6" t="s">
        <v>27</v>
      </c>
      <c r="E14" s="7" t="s">
        <v>12</v>
      </c>
      <c r="F14" s="7"/>
      <c r="G14" s="8">
        <v>8</v>
      </c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3" ht="16.5" customHeight="1" x14ac:dyDescent="0.25">
      <c r="A15" s="4">
        <v>15</v>
      </c>
      <c r="B15" s="5" t="s">
        <v>9</v>
      </c>
      <c r="C15" s="5" t="s">
        <v>23</v>
      </c>
      <c r="D15" s="6" t="s">
        <v>28</v>
      </c>
      <c r="E15" s="7" t="s">
        <v>12</v>
      </c>
      <c r="F15" s="7"/>
      <c r="G15" s="8">
        <v>8</v>
      </c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3" ht="16.5" customHeight="1" x14ac:dyDescent="0.25">
      <c r="A16" s="4">
        <v>16</v>
      </c>
      <c r="B16" s="5" t="s">
        <v>9</v>
      </c>
      <c r="C16" s="5" t="s">
        <v>23</v>
      </c>
      <c r="D16" s="6" t="s">
        <v>29</v>
      </c>
      <c r="E16" s="7" t="s">
        <v>12</v>
      </c>
      <c r="F16" s="7"/>
      <c r="G16" s="8">
        <v>8</v>
      </c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16.5" customHeight="1" x14ac:dyDescent="0.25">
      <c r="A17" s="4">
        <v>21</v>
      </c>
      <c r="B17" s="5" t="s">
        <v>9</v>
      </c>
      <c r="C17" s="5" t="s">
        <v>30</v>
      </c>
      <c r="D17" s="6" t="s">
        <v>31</v>
      </c>
      <c r="E17" s="7" t="s">
        <v>32</v>
      </c>
      <c r="F17" s="7"/>
      <c r="G17" s="12">
        <v>12</v>
      </c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6.5" customHeight="1" x14ac:dyDescent="0.25">
      <c r="A18" s="4">
        <v>22</v>
      </c>
      <c r="B18" s="5" t="s">
        <v>9</v>
      </c>
      <c r="C18" s="5" t="s">
        <v>30</v>
      </c>
      <c r="D18" s="6" t="s">
        <v>33</v>
      </c>
      <c r="E18" s="7" t="s">
        <v>32</v>
      </c>
      <c r="F18" s="7"/>
      <c r="G18" s="12">
        <v>8</v>
      </c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16.5" customHeight="1" x14ac:dyDescent="0.25">
      <c r="A19" s="4">
        <v>23</v>
      </c>
      <c r="B19" s="5" t="s">
        <v>9</v>
      </c>
      <c r="C19" s="5" t="s">
        <v>30</v>
      </c>
      <c r="D19" s="6" t="s">
        <v>34</v>
      </c>
      <c r="E19" s="7" t="s">
        <v>32</v>
      </c>
      <c r="F19" s="7"/>
      <c r="G19" s="12">
        <v>8</v>
      </c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16.5" customHeight="1" x14ac:dyDescent="0.25">
      <c r="A20" s="4">
        <v>24</v>
      </c>
      <c r="B20" s="5" t="s">
        <v>9</v>
      </c>
      <c r="C20" s="5" t="s">
        <v>30</v>
      </c>
      <c r="D20" s="6" t="s">
        <v>35</v>
      </c>
      <c r="E20" s="7" t="s">
        <v>32</v>
      </c>
      <c r="F20" s="7"/>
      <c r="G20" s="12">
        <v>8</v>
      </c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</row>
    <row r="21" spans="1:11" ht="16.5" customHeight="1" x14ac:dyDescent="0.25">
      <c r="A21" s="4">
        <v>25</v>
      </c>
      <c r="B21" s="5" t="s">
        <v>9</v>
      </c>
      <c r="C21" s="5" t="s">
        <v>36</v>
      </c>
      <c r="D21" s="6" t="s">
        <v>37</v>
      </c>
      <c r="E21" s="7" t="s">
        <v>32</v>
      </c>
      <c r="F21" s="7"/>
      <c r="G21" s="12">
        <v>12</v>
      </c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16.5" customHeight="1" x14ac:dyDescent="0.25">
      <c r="A22" s="4">
        <v>26</v>
      </c>
      <c r="B22" s="5" t="s">
        <v>9</v>
      </c>
      <c r="C22" s="5" t="s">
        <v>38</v>
      </c>
      <c r="D22" s="6" t="s">
        <v>39</v>
      </c>
      <c r="E22" s="7" t="s">
        <v>32</v>
      </c>
      <c r="F22" s="7"/>
      <c r="G22" s="12">
        <v>8</v>
      </c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</row>
    <row r="23" spans="1:11" ht="16.5" customHeight="1" x14ac:dyDescent="0.25">
      <c r="A23" s="4">
        <v>27</v>
      </c>
      <c r="B23" s="5" t="s">
        <v>9</v>
      </c>
      <c r="C23" s="5" t="s">
        <v>40</v>
      </c>
      <c r="D23" s="6" t="s">
        <v>41</v>
      </c>
      <c r="E23" s="7" t="s">
        <v>32</v>
      </c>
      <c r="F23" s="7"/>
      <c r="G23" s="12">
        <v>8</v>
      </c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spans="1:11" ht="16.5" customHeight="1" x14ac:dyDescent="0.25">
      <c r="A24" s="4">
        <v>28</v>
      </c>
      <c r="B24" s="5" t="s">
        <v>9</v>
      </c>
      <c r="C24" s="5" t="s">
        <v>42</v>
      </c>
      <c r="D24" s="6" t="s">
        <v>43</v>
      </c>
      <c r="E24" s="7" t="s">
        <v>32</v>
      </c>
      <c r="F24" s="7"/>
      <c r="G24" s="12">
        <v>8</v>
      </c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</row>
    <row r="25" spans="1:11" ht="16.5" customHeight="1" x14ac:dyDescent="0.25">
      <c r="A25" s="4">
        <v>29</v>
      </c>
      <c r="B25" s="5" t="s">
        <v>9</v>
      </c>
      <c r="C25" s="5" t="s">
        <v>44</v>
      </c>
      <c r="D25" s="6" t="s">
        <v>45</v>
      </c>
      <c r="E25" s="7" t="s">
        <v>32</v>
      </c>
      <c r="F25" s="7"/>
      <c r="G25" s="12">
        <v>4</v>
      </c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</row>
    <row r="26" spans="1:11" ht="16.5" customHeight="1" x14ac:dyDescent="0.25">
      <c r="A26" s="4">
        <v>30</v>
      </c>
      <c r="B26" s="5" t="s">
        <v>9</v>
      </c>
      <c r="C26" s="5" t="s">
        <v>46</v>
      </c>
      <c r="D26" s="6" t="s">
        <v>47</v>
      </c>
      <c r="E26" s="7" t="s">
        <v>32</v>
      </c>
      <c r="F26" s="7"/>
      <c r="G26" s="12">
        <v>4</v>
      </c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ht="16.5" customHeight="1" x14ac:dyDescent="0.25">
      <c r="A27" s="4">
        <v>31</v>
      </c>
      <c r="B27" s="5" t="s">
        <v>9</v>
      </c>
      <c r="C27" s="5" t="s">
        <v>48</v>
      </c>
      <c r="D27" s="6" t="s">
        <v>49</v>
      </c>
      <c r="E27" s="7" t="s">
        <v>12</v>
      </c>
      <c r="F27" s="7"/>
      <c r="G27" s="12">
        <v>4</v>
      </c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</row>
    <row r="28" spans="1:11" ht="16.5" customHeight="1" x14ac:dyDescent="0.25">
      <c r="A28" s="4">
        <v>32</v>
      </c>
      <c r="B28" s="5" t="s">
        <v>9</v>
      </c>
      <c r="C28" s="13" t="s">
        <v>50</v>
      </c>
      <c r="D28" s="6">
        <v>45807106</v>
      </c>
      <c r="E28" s="7" t="s">
        <v>51</v>
      </c>
      <c r="F28" s="7"/>
      <c r="G28" s="12">
        <v>8</v>
      </c>
      <c r="H28" s="11"/>
      <c r="I28" s="10">
        <f t="shared" si="0"/>
        <v>0</v>
      </c>
      <c r="J28" s="10">
        <f t="shared" si="1"/>
        <v>0</v>
      </c>
      <c r="K28" s="10">
        <f t="shared" si="2"/>
        <v>0</v>
      </c>
    </row>
    <row r="29" spans="1:11" ht="16.5" customHeight="1" x14ac:dyDescent="0.25">
      <c r="A29" s="4">
        <v>33</v>
      </c>
      <c r="B29" s="14" t="s">
        <v>9</v>
      </c>
      <c r="C29" s="14" t="s">
        <v>52</v>
      </c>
      <c r="D29" s="15">
        <v>44574302</v>
      </c>
      <c r="E29" s="7" t="s">
        <v>51</v>
      </c>
      <c r="F29" s="7"/>
      <c r="G29" s="12">
        <v>2</v>
      </c>
      <c r="H29" s="11"/>
      <c r="I29" s="10">
        <f t="shared" si="0"/>
        <v>0</v>
      </c>
      <c r="J29" s="10">
        <f t="shared" si="1"/>
        <v>0</v>
      </c>
      <c r="K29" s="10">
        <f t="shared" si="2"/>
        <v>0</v>
      </c>
    </row>
    <row r="30" spans="1:11" ht="16.5" customHeight="1" x14ac:dyDescent="0.25">
      <c r="A30" s="4">
        <v>34</v>
      </c>
      <c r="B30" s="16" t="s">
        <v>9</v>
      </c>
      <c r="C30" s="16" t="s">
        <v>53</v>
      </c>
      <c r="D30" s="6" t="s">
        <v>54</v>
      </c>
      <c r="E30" s="7" t="s">
        <v>12</v>
      </c>
      <c r="F30" s="7"/>
      <c r="G30" s="12">
        <v>12</v>
      </c>
      <c r="H30" s="9"/>
      <c r="I30" s="10">
        <f t="shared" si="0"/>
        <v>0</v>
      </c>
      <c r="J30" s="10">
        <f t="shared" si="1"/>
        <v>0</v>
      </c>
      <c r="K30" s="10">
        <f t="shared" si="2"/>
        <v>0</v>
      </c>
    </row>
    <row r="31" spans="1:11" ht="16.5" customHeight="1" x14ac:dyDescent="0.25">
      <c r="A31" s="4">
        <v>35</v>
      </c>
      <c r="B31" s="16" t="s">
        <v>9</v>
      </c>
      <c r="C31" s="16" t="s">
        <v>53</v>
      </c>
      <c r="D31" s="6" t="s">
        <v>55</v>
      </c>
      <c r="E31" s="7" t="s">
        <v>12</v>
      </c>
      <c r="F31" s="7"/>
      <c r="G31" s="12">
        <v>8</v>
      </c>
      <c r="H31" s="9"/>
      <c r="I31" s="10">
        <f t="shared" si="0"/>
        <v>0</v>
      </c>
      <c r="J31" s="10">
        <f t="shared" si="1"/>
        <v>0</v>
      </c>
      <c r="K31" s="10">
        <f t="shared" si="2"/>
        <v>0</v>
      </c>
    </row>
    <row r="32" spans="1:11" ht="16.5" customHeight="1" x14ac:dyDescent="0.25">
      <c r="A32" s="4">
        <v>36</v>
      </c>
      <c r="B32" s="16" t="s">
        <v>9</v>
      </c>
      <c r="C32" s="16" t="s">
        <v>53</v>
      </c>
      <c r="D32" s="6" t="s">
        <v>56</v>
      </c>
      <c r="E32" s="15" t="s">
        <v>12</v>
      </c>
      <c r="F32" s="15"/>
      <c r="G32" s="12">
        <v>8</v>
      </c>
      <c r="H32" s="9"/>
      <c r="I32" s="10">
        <f t="shared" si="0"/>
        <v>0</v>
      </c>
      <c r="J32" s="10">
        <f t="shared" si="1"/>
        <v>0</v>
      </c>
      <c r="K32" s="10">
        <f t="shared" si="2"/>
        <v>0</v>
      </c>
    </row>
    <row r="33" spans="1:11" ht="16.5" customHeight="1" x14ac:dyDescent="0.25">
      <c r="A33" s="4">
        <v>37</v>
      </c>
      <c r="B33" s="16" t="s">
        <v>9</v>
      </c>
      <c r="C33" s="16" t="s">
        <v>53</v>
      </c>
      <c r="D33" s="6" t="s">
        <v>57</v>
      </c>
      <c r="E33" s="17" t="s">
        <v>12</v>
      </c>
      <c r="F33" s="17"/>
      <c r="G33" s="12">
        <v>8</v>
      </c>
      <c r="H33" s="9"/>
      <c r="I33" s="10">
        <f t="shared" si="0"/>
        <v>0</v>
      </c>
      <c r="J33" s="10">
        <f t="shared" si="1"/>
        <v>0</v>
      </c>
      <c r="K33" s="10">
        <f t="shared" si="2"/>
        <v>0</v>
      </c>
    </row>
    <row r="34" spans="1:11" ht="16.5" customHeight="1" x14ac:dyDescent="0.25">
      <c r="A34" s="4">
        <v>38</v>
      </c>
      <c r="B34" s="16" t="s">
        <v>9</v>
      </c>
      <c r="C34" s="16" t="s">
        <v>53</v>
      </c>
      <c r="D34" s="6" t="s">
        <v>58</v>
      </c>
      <c r="E34" s="17" t="s">
        <v>12</v>
      </c>
      <c r="F34" s="17"/>
      <c r="G34" s="12">
        <v>8</v>
      </c>
      <c r="H34" s="9"/>
      <c r="I34" s="10">
        <f t="shared" si="0"/>
        <v>0</v>
      </c>
      <c r="J34" s="10">
        <f t="shared" si="1"/>
        <v>0</v>
      </c>
      <c r="K34" s="10">
        <f t="shared" si="2"/>
        <v>0</v>
      </c>
    </row>
    <row r="35" spans="1:11" ht="16.5" customHeight="1" x14ac:dyDescent="0.25">
      <c r="A35" s="4">
        <v>39</v>
      </c>
      <c r="B35" s="16" t="s">
        <v>9</v>
      </c>
      <c r="C35" s="16" t="s">
        <v>59</v>
      </c>
      <c r="D35" s="6" t="s">
        <v>60</v>
      </c>
      <c r="E35" s="17" t="s">
        <v>32</v>
      </c>
      <c r="F35" s="17"/>
      <c r="G35" s="12">
        <v>12</v>
      </c>
      <c r="H35" s="9"/>
      <c r="I35" s="10">
        <f t="shared" si="0"/>
        <v>0</v>
      </c>
      <c r="J35" s="10">
        <f t="shared" si="1"/>
        <v>0</v>
      </c>
      <c r="K35" s="10">
        <f t="shared" si="2"/>
        <v>0</v>
      </c>
    </row>
    <row r="36" spans="1:11" ht="16.5" customHeight="1" x14ac:dyDescent="0.25">
      <c r="A36" s="4">
        <v>40</v>
      </c>
      <c r="B36" s="16" t="s">
        <v>9</v>
      </c>
      <c r="C36" s="16" t="s">
        <v>59</v>
      </c>
      <c r="D36" s="6" t="s">
        <v>61</v>
      </c>
      <c r="E36" s="17" t="s">
        <v>32</v>
      </c>
      <c r="F36" s="17"/>
      <c r="G36" s="12">
        <v>8</v>
      </c>
      <c r="H36" s="9"/>
      <c r="I36" s="10">
        <f t="shared" si="0"/>
        <v>0</v>
      </c>
      <c r="J36" s="10">
        <f t="shared" si="1"/>
        <v>0</v>
      </c>
      <c r="K36" s="10">
        <f t="shared" si="2"/>
        <v>0</v>
      </c>
    </row>
    <row r="37" spans="1:11" ht="16.5" customHeight="1" x14ac:dyDescent="0.25">
      <c r="A37" s="4">
        <v>41</v>
      </c>
      <c r="B37" s="16" t="s">
        <v>9</v>
      </c>
      <c r="C37" s="16" t="s">
        <v>59</v>
      </c>
      <c r="D37" s="6" t="s">
        <v>62</v>
      </c>
      <c r="E37" s="17" t="s">
        <v>32</v>
      </c>
      <c r="F37" s="17"/>
      <c r="G37" s="12">
        <v>8</v>
      </c>
      <c r="H37" s="9"/>
      <c r="I37" s="10">
        <f t="shared" si="0"/>
        <v>0</v>
      </c>
      <c r="J37" s="10">
        <f t="shared" si="1"/>
        <v>0</v>
      </c>
      <c r="K37" s="10">
        <f t="shared" si="2"/>
        <v>0</v>
      </c>
    </row>
    <row r="38" spans="1:11" ht="16.5" customHeight="1" x14ac:dyDescent="0.25">
      <c r="A38" s="4">
        <v>42</v>
      </c>
      <c r="B38" s="16" t="s">
        <v>9</v>
      </c>
      <c r="C38" s="16" t="s">
        <v>59</v>
      </c>
      <c r="D38" s="6" t="s">
        <v>63</v>
      </c>
      <c r="E38" s="17" t="s">
        <v>32</v>
      </c>
      <c r="F38" s="17"/>
      <c r="G38" s="12">
        <v>8</v>
      </c>
      <c r="H38" s="9"/>
      <c r="I38" s="10">
        <f t="shared" si="0"/>
        <v>0</v>
      </c>
      <c r="J38" s="10">
        <f t="shared" si="1"/>
        <v>0</v>
      </c>
      <c r="K38" s="10">
        <f t="shared" si="2"/>
        <v>0</v>
      </c>
    </row>
    <row r="39" spans="1:11" ht="16.5" customHeight="1" x14ac:dyDescent="0.25">
      <c r="A39" s="4">
        <v>43</v>
      </c>
      <c r="B39" s="16" t="s">
        <v>9</v>
      </c>
      <c r="C39" s="18" t="s">
        <v>64</v>
      </c>
      <c r="D39" s="19" t="s">
        <v>65</v>
      </c>
      <c r="E39" s="20" t="s">
        <v>12</v>
      </c>
      <c r="F39" s="20"/>
      <c r="G39" s="12">
        <v>2</v>
      </c>
      <c r="H39" s="21"/>
      <c r="I39" s="10">
        <f t="shared" si="0"/>
        <v>0</v>
      </c>
      <c r="J39" s="10">
        <f t="shared" si="1"/>
        <v>0</v>
      </c>
      <c r="K39" s="10">
        <f t="shared" si="2"/>
        <v>0</v>
      </c>
    </row>
    <row r="40" spans="1:11" ht="16.5" customHeight="1" x14ac:dyDescent="0.25">
      <c r="A40" s="4">
        <v>44</v>
      </c>
      <c r="B40" s="5" t="s">
        <v>66</v>
      </c>
      <c r="C40" s="5" t="s">
        <v>67</v>
      </c>
      <c r="D40" s="6" t="s">
        <v>68</v>
      </c>
      <c r="E40" s="17" t="s">
        <v>12</v>
      </c>
      <c r="F40" s="17"/>
      <c r="G40" s="12">
        <v>3</v>
      </c>
      <c r="H40" s="11"/>
      <c r="I40" s="10">
        <f t="shared" si="0"/>
        <v>0</v>
      </c>
      <c r="J40" s="10">
        <f t="shared" si="1"/>
        <v>0</v>
      </c>
      <c r="K40" s="10">
        <f t="shared" si="2"/>
        <v>0</v>
      </c>
    </row>
    <row r="41" spans="1:11" ht="16.5" customHeight="1" x14ac:dyDescent="0.25">
      <c r="A41" s="4">
        <v>45</v>
      </c>
      <c r="B41" s="5" t="s">
        <v>66</v>
      </c>
      <c r="C41" s="5" t="s">
        <v>67</v>
      </c>
      <c r="D41" s="6" t="s">
        <v>69</v>
      </c>
      <c r="E41" s="7" t="s">
        <v>12</v>
      </c>
      <c r="F41" s="7"/>
      <c r="G41" s="12">
        <v>2</v>
      </c>
      <c r="H41" s="11"/>
      <c r="I41" s="10">
        <f t="shared" si="0"/>
        <v>0</v>
      </c>
      <c r="J41" s="10">
        <f t="shared" si="1"/>
        <v>0</v>
      </c>
      <c r="K41" s="10">
        <f t="shared" si="2"/>
        <v>0</v>
      </c>
    </row>
    <row r="42" spans="1:11" ht="16.5" customHeight="1" x14ac:dyDescent="0.25">
      <c r="A42" s="4">
        <v>46</v>
      </c>
      <c r="B42" s="5" t="s">
        <v>66</v>
      </c>
      <c r="C42" s="5" t="s">
        <v>67</v>
      </c>
      <c r="D42" s="6" t="s">
        <v>70</v>
      </c>
      <c r="E42" s="7" t="s">
        <v>12</v>
      </c>
      <c r="F42" s="7"/>
      <c r="G42" s="12">
        <v>2</v>
      </c>
      <c r="H42" s="11"/>
      <c r="I42" s="10">
        <f t="shared" si="0"/>
        <v>0</v>
      </c>
      <c r="J42" s="10">
        <f t="shared" si="1"/>
        <v>0</v>
      </c>
      <c r="K42" s="10">
        <f t="shared" si="2"/>
        <v>0</v>
      </c>
    </row>
    <row r="43" spans="1:11" ht="16.5" customHeight="1" x14ac:dyDescent="0.25">
      <c r="A43" s="4">
        <v>47</v>
      </c>
      <c r="B43" s="5" t="s">
        <v>66</v>
      </c>
      <c r="C43" s="5" t="s">
        <v>67</v>
      </c>
      <c r="D43" s="6" t="s">
        <v>71</v>
      </c>
      <c r="E43" s="7" t="s">
        <v>12</v>
      </c>
      <c r="F43" s="7"/>
      <c r="G43" s="12">
        <v>2</v>
      </c>
      <c r="H43" s="11"/>
      <c r="I43" s="10">
        <f t="shared" si="0"/>
        <v>0</v>
      </c>
      <c r="J43" s="10">
        <f t="shared" si="1"/>
        <v>0</v>
      </c>
      <c r="K43" s="10">
        <f t="shared" si="2"/>
        <v>0</v>
      </c>
    </row>
    <row r="44" spans="1:11" ht="16.5" customHeight="1" x14ac:dyDescent="0.25">
      <c r="A44" s="4">
        <v>48</v>
      </c>
      <c r="B44" s="5" t="s">
        <v>66</v>
      </c>
      <c r="C44" s="5" t="s">
        <v>72</v>
      </c>
      <c r="D44" s="6" t="s">
        <v>73</v>
      </c>
      <c r="E44" s="7" t="s">
        <v>12</v>
      </c>
      <c r="F44" s="7"/>
      <c r="G44" s="12">
        <v>2</v>
      </c>
      <c r="H44" s="11"/>
      <c r="I44" s="10">
        <f t="shared" si="0"/>
        <v>0</v>
      </c>
      <c r="J44" s="10">
        <f t="shared" si="1"/>
        <v>0</v>
      </c>
      <c r="K44" s="10">
        <f t="shared" si="2"/>
        <v>0</v>
      </c>
    </row>
    <row r="45" spans="1:11" ht="16.5" customHeight="1" x14ac:dyDescent="0.25">
      <c r="A45" s="4">
        <v>49</v>
      </c>
      <c r="B45" s="5" t="s">
        <v>66</v>
      </c>
      <c r="C45" s="5" t="s">
        <v>74</v>
      </c>
      <c r="D45" s="6" t="s">
        <v>75</v>
      </c>
      <c r="E45" s="7" t="s">
        <v>12</v>
      </c>
      <c r="F45" s="7"/>
      <c r="G45" s="12">
        <v>2</v>
      </c>
      <c r="H45" s="11"/>
      <c r="I45" s="10">
        <f t="shared" si="0"/>
        <v>0</v>
      </c>
      <c r="J45" s="10">
        <f t="shared" si="1"/>
        <v>0</v>
      </c>
      <c r="K45" s="10">
        <f t="shared" si="2"/>
        <v>0</v>
      </c>
    </row>
    <row r="46" spans="1:11" ht="16.5" customHeight="1" x14ac:dyDescent="0.25">
      <c r="A46" s="4">
        <v>50</v>
      </c>
      <c r="B46" s="5" t="s">
        <v>66</v>
      </c>
      <c r="C46" s="5" t="s">
        <v>76</v>
      </c>
      <c r="D46" s="6" t="s">
        <v>77</v>
      </c>
      <c r="E46" s="7" t="s">
        <v>12</v>
      </c>
      <c r="F46" s="7"/>
      <c r="G46" s="12">
        <v>2</v>
      </c>
      <c r="H46" s="11"/>
      <c r="I46" s="10">
        <f t="shared" si="0"/>
        <v>0</v>
      </c>
      <c r="J46" s="10">
        <f t="shared" si="1"/>
        <v>0</v>
      </c>
      <c r="K46" s="10">
        <f t="shared" si="2"/>
        <v>0</v>
      </c>
    </row>
    <row r="47" spans="1:11" ht="16.5" customHeight="1" x14ac:dyDescent="0.25">
      <c r="A47" s="4">
        <v>51</v>
      </c>
      <c r="B47" s="5" t="s">
        <v>66</v>
      </c>
      <c r="C47" s="5" t="s">
        <v>78</v>
      </c>
      <c r="D47" s="22" t="s">
        <v>79</v>
      </c>
      <c r="E47" s="7" t="s">
        <v>12</v>
      </c>
      <c r="F47" s="7"/>
      <c r="G47" s="12">
        <v>2</v>
      </c>
      <c r="H47" s="11"/>
      <c r="I47" s="10">
        <f t="shared" si="0"/>
        <v>0</v>
      </c>
      <c r="J47" s="10">
        <f t="shared" si="1"/>
        <v>0</v>
      </c>
      <c r="K47" s="10">
        <f t="shared" si="2"/>
        <v>0</v>
      </c>
    </row>
    <row r="48" spans="1:11" ht="16.5" customHeight="1" x14ac:dyDescent="0.25">
      <c r="A48" s="4">
        <v>52</v>
      </c>
      <c r="B48" s="5" t="s">
        <v>66</v>
      </c>
      <c r="C48" s="5" t="s">
        <v>80</v>
      </c>
      <c r="D48" s="6" t="s">
        <v>81</v>
      </c>
      <c r="E48" s="7" t="s">
        <v>12</v>
      </c>
      <c r="F48" s="7"/>
      <c r="G48" s="12">
        <v>4</v>
      </c>
      <c r="H48" s="11"/>
      <c r="I48" s="10">
        <f t="shared" si="0"/>
        <v>0</v>
      </c>
      <c r="J48" s="10">
        <f t="shared" si="1"/>
        <v>0</v>
      </c>
      <c r="K48" s="10">
        <f t="shared" si="2"/>
        <v>0</v>
      </c>
    </row>
    <row r="49" spans="1:11" ht="16.5" customHeight="1" x14ac:dyDescent="0.25">
      <c r="A49" s="4">
        <v>53</v>
      </c>
      <c r="B49" s="5" t="s">
        <v>66</v>
      </c>
      <c r="C49" s="5" t="s">
        <v>82</v>
      </c>
      <c r="D49" s="6" t="s">
        <v>83</v>
      </c>
      <c r="E49" s="7" t="s">
        <v>12</v>
      </c>
      <c r="F49" s="7"/>
      <c r="G49" s="12">
        <v>2</v>
      </c>
      <c r="H49" s="11"/>
      <c r="I49" s="10">
        <f t="shared" si="0"/>
        <v>0</v>
      </c>
      <c r="J49" s="10">
        <f t="shared" si="1"/>
        <v>0</v>
      </c>
      <c r="K49" s="10">
        <f t="shared" si="2"/>
        <v>0</v>
      </c>
    </row>
    <row r="50" spans="1:11" ht="16.5" customHeight="1" x14ac:dyDescent="0.25">
      <c r="A50" s="4">
        <v>54</v>
      </c>
      <c r="B50" s="5" t="s">
        <v>84</v>
      </c>
      <c r="C50" s="4" t="s">
        <v>85</v>
      </c>
      <c r="D50" s="22" t="s">
        <v>86</v>
      </c>
      <c r="E50" s="7" t="s">
        <v>87</v>
      </c>
      <c r="F50" s="7"/>
      <c r="G50" s="12">
        <v>2</v>
      </c>
      <c r="H50" s="11"/>
      <c r="I50" s="10">
        <f t="shared" si="0"/>
        <v>0</v>
      </c>
      <c r="J50" s="10">
        <f t="shared" si="1"/>
        <v>0</v>
      </c>
      <c r="K50" s="10">
        <f t="shared" si="2"/>
        <v>0</v>
      </c>
    </row>
    <row r="51" spans="1:11" ht="16.5" customHeight="1" x14ac:dyDescent="0.25">
      <c r="A51" s="4">
        <v>55</v>
      </c>
      <c r="B51" s="5" t="s">
        <v>84</v>
      </c>
      <c r="C51" s="4" t="s">
        <v>85</v>
      </c>
      <c r="D51" s="22" t="s">
        <v>88</v>
      </c>
      <c r="E51" s="7" t="s">
        <v>87</v>
      </c>
      <c r="F51" s="7"/>
      <c r="G51" s="12">
        <v>2</v>
      </c>
      <c r="H51" s="11"/>
      <c r="I51" s="10">
        <f t="shared" si="0"/>
        <v>0</v>
      </c>
      <c r="J51" s="10">
        <f t="shared" si="1"/>
        <v>0</v>
      </c>
      <c r="K51" s="10">
        <f t="shared" si="2"/>
        <v>0</v>
      </c>
    </row>
    <row r="52" spans="1:11" ht="16.5" customHeight="1" x14ac:dyDescent="0.25">
      <c r="A52" s="4">
        <v>56</v>
      </c>
      <c r="B52" s="5" t="s">
        <v>84</v>
      </c>
      <c r="C52" s="4" t="s">
        <v>85</v>
      </c>
      <c r="D52" s="22" t="s">
        <v>89</v>
      </c>
      <c r="E52" s="7" t="s">
        <v>87</v>
      </c>
      <c r="F52" s="7"/>
      <c r="G52" s="12">
        <v>2</v>
      </c>
      <c r="H52" s="11"/>
      <c r="I52" s="10">
        <f t="shared" si="0"/>
        <v>0</v>
      </c>
      <c r="J52" s="10">
        <f t="shared" si="1"/>
        <v>0</v>
      </c>
      <c r="K52" s="10">
        <f t="shared" si="2"/>
        <v>0</v>
      </c>
    </row>
    <row r="53" spans="1:11" ht="16.5" customHeight="1" x14ac:dyDescent="0.25">
      <c r="A53" s="4">
        <v>57</v>
      </c>
      <c r="B53" s="5" t="s">
        <v>84</v>
      </c>
      <c r="C53" s="4" t="s">
        <v>85</v>
      </c>
      <c r="D53" s="22" t="s">
        <v>90</v>
      </c>
      <c r="E53" s="7" t="s">
        <v>87</v>
      </c>
      <c r="F53" s="7"/>
      <c r="G53" s="12">
        <v>2</v>
      </c>
      <c r="H53" s="11"/>
      <c r="I53" s="10">
        <f t="shared" si="0"/>
        <v>0</v>
      </c>
      <c r="J53" s="10">
        <f t="shared" si="1"/>
        <v>0</v>
      </c>
      <c r="K53" s="10">
        <f t="shared" si="2"/>
        <v>0</v>
      </c>
    </row>
    <row r="54" spans="1:11" ht="16.5" customHeight="1" x14ac:dyDescent="0.25">
      <c r="A54" s="4">
        <v>58</v>
      </c>
      <c r="B54" s="5" t="s">
        <v>84</v>
      </c>
      <c r="C54" s="4" t="s">
        <v>91</v>
      </c>
      <c r="D54" s="23" t="s">
        <v>92</v>
      </c>
      <c r="E54" s="7" t="s">
        <v>87</v>
      </c>
      <c r="F54" s="7"/>
      <c r="G54" s="12">
        <v>2</v>
      </c>
      <c r="H54" s="11"/>
      <c r="I54" s="10">
        <f t="shared" si="0"/>
        <v>0</v>
      </c>
      <c r="J54" s="10">
        <f t="shared" si="1"/>
        <v>0</v>
      </c>
      <c r="K54" s="10">
        <f t="shared" si="2"/>
        <v>0</v>
      </c>
    </row>
    <row r="55" spans="1:11" ht="16.5" customHeight="1" x14ac:dyDescent="0.25">
      <c r="A55" s="4">
        <v>59</v>
      </c>
      <c r="B55" s="13" t="s">
        <v>84</v>
      </c>
      <c r="C55" s="24" t="s">
        <v>93</v>
      </c>
      <c r="D55" s="23" t="s">
        <v>94</v>
      </c>
      <c r="E55" s="25" t="s">
        <v>87</v>
      </c>
      <c r="F55" s="25"/>
      <c r="G55" s="12">
        <v>2</v>
      </c>
      <c r="H55" s="26"/>
      <c r="I55" s="10">
        <f t="shared" si="0"/>
        <v>0</v>
      </c>
      <c r="J55" s="10">
        <f t="shared" si="1"/>
        <v>0</v>
      </c>
      <c r="K55" s="10">
        <f t="shared" si="2"/>
        <v>0</v>
      </c>
    </row>
    <row r="56" spans="1:11" ht="16.5" customHeight="1" x14ac:dyDescent="0.25">
      <c r="A56" s="4">
        <v>60</v>
      </c>
      <c r="B56" s="5" t="s">
        <v>84</v>
      </c>
      <c r="C56" s="4" t="s">
        <v>95</v>
      </c>
      <c r="D56" s="22" t="s">
        <v>96</v>
      </c>
      <c r="E56" s="23" t="s">
        <v>87</v>
      </c>
      <c r="F56" s="23"/>
      <c r="G56" s="12">
        <v>2</v>
      </c>
      <c r="H56" s="11"/>
      <c r="I56" s="10">
        <f t="shared" si="0"/>
        <v>0</v>
      </c>
      <c r="J56" s="10">
        <f t="shared" si="1"/>
        <v>0</v>
      </c>
      <c r="K56" s="10">
        <f t="shared" si="2"/>
        <v>0</v>
      </c>
    </row>
    <row r="57" spans="1:11" ht="16.5" customHeight="1" x14ac:dyDescent="0.25">
      <c r="A57" s="4">
        <v>61</v>
      </c>
      <c r="B57" s="5" t="s">
        <v>84</v>
      </c>
      <c r="C57" s="4" t="s">
        <v>97</v>
      </c>
      <c r="D57" s="22" t="s">
        <v>98</v>
      </c>
      <c r="E57" s="25" t="s">
        <v>87</v>
      </c>
      <c r="F57" s="25"/>
      <c r="G57" s="12">
        <v>2</v>
      </c>
      <c r="H57" s="11"/>
      <c r="I57" s="10">
        <f t="shared" si="0"/>
        <v>0</v>
      </c>
      <c r="J57" s="10">
        <f t="shared" si="1"/>
        <v>0</v>
      </c>
      <c r="K57" s="10">
        <f t="shared" si="2"/>
        <v>0</v>
      </c>
    </row>
    <row r="58" spans="1:11" ht="16.5" customHeight="1" x14ac:dyDescent="0.25">
      <c r="A58" s="4">
        <v>62</v>
      </c>
      <c r="B58" s="5" t="s">
        <v>84</v>
      </c>
      <c r="C58" s="4" t="s">
        <v>97</v>
      </c>
      <c r="D58" s="22" t="s">
        <v>99</v>
      </c>
      <c r="E58" s="25" t="s">
        <v>87</v>
      </c>
      <c r="F58" s="25"/>
      <c r="G58" s="12">
        <v>2</v>
      </c>
      <c r="H58" s="11"/>
      <c r="I58" s="10">
        <f t="shared" si="0"/>
        <v>0</v>
      </c>
      <c r="J58" s="10">
        <f t="shared" si="1"/>
        <v>0</v>
      </c>
      <c r="K58" s="10">
        <f t="shared" si="2"/>
        <v>0</v>
      </c>
    </row>
    <row r="59" spans="1:11" ht="16.5" customHeight="1" x14ac:dyDescent="0.25">
      <c r="A59" s="4">
        <v>63</v>
      </c>
      <c r="B59" s="5" t="s">
        <v>84</v>
      </c>
      <c r="C59" s="4" t="s">
        <v>97</v>
      </c>
      <c r="D59" s="22" t="s">
        <v>100</v>
      </c>
      <c r="E59" s="25" t="s">
        <v>87</v>
      </c>
      <c r="F59" s="25"/>
      <c r="G59" s="12">
        <v>2</v>
      </c>
      <c r="H59" s="11"/>
      <c r="I59" s="10">
        <f t="shared" si="0"/>
        <v>0</v>
      </c>
      <c r="J59" s="10">
        <f t="shared" si="1"/>
        <v>0</v>
      </c>
      <c r="K59" s="10">
        <f t="shared" si="2"/>
        <v>0</v>
      </c>
    </row>
    <row r="60" spans="1:11" ht="16.5" customHeight="1" x14ac:dyDescent="0.25">
      <c r="A60" s="4">
        <v>64</v>
      </c>
      <c r="B60" s="5" t="s">
        <v>84</v>
      </c>
      <c r="C60" s="4" t="s">
        <v>97</v>
      </c>
      <c r="D60" s="22" t="s">
        <v>101</v>
      </c>
      <c r="E60" s="25" t="s">
        <v>87</v>
      </c>
      <c r="F60" s="25"/>
      <c r="G60" s="12">
        <v>2</v>
      </c>
      <c r="H60" s="11"/>
      <c r="I60" s="10">
        <f t="shared" si="0"/>
        <v>0</v>
      </c>
      <c r="J60" s="10">
        <f t="shared" si="1"/>
        <v>0</v>
      </c>
      <c r="K60" s="10">
        <f t="shared" si="2"/>
        <v>0</v>
      </c>
    </row>
    <row r="61" spans="1:11" ht="16.5" customHeight="1" x14ac:dyDescent="0.25">
      <c r="A61" s="4">
        <v>65</v>
      </c>
      <c r="B61" s="5" t="s">
        <v>84</v>
      </c>
      <c r="C61" s="5" t="s">
        <v>102</v>
      </c>
      <c r="D61" s="6" t="s">
        <v>129</v>
      </c>
      <c r="E61" s="25" t="s">
        <v>87</v>
      </c>
      <c r="F61" s="25"/>
      <c r="G61" s="12">
        <v>2</v>
      </c>
      <c r="H61" s="11"/>
      <c r="I61" s="10">
        <f t="shared" si="0"/>
        <v>0</v>
      </c>
      <c r="J61" s="10">
        <f t="shared" si="1"/>
        <v>0</v>
      </c>
      <c r="K61" s="10">
        <f t="shared" si="2"/>
        <v>0</v>
      </c>
    </row>
    <row r="62" spans="1:11" ht="16.5" customHeight="1" x14ac:dyDescent="0.25">
      <c r="A62" s="4">
        <v>66</v>
      </c>
      <c r="B62" s="5" t="s">
        <v>84</v>
      </c>
      <c r="C62" s="5" t="s">
        <v>102</v>
      </c>
      <c r="D62" s="6" t="s">
        <v>103</v>
      </c>
      <c r="E62" s="25" t="s">
        <v>87</v>
      </c>
      <c r="F62" s="25"/>
      <c r="G62" s="12">
        <v>2</v>
      </c>
      <c r="H62" s="11"/>
      <c r="I62" s="10">
        <f t="shared" si="0"/>
        <v>0</v>
      </c>
      <c r="J62" s="10">
        <f t="shared" si="1"/>
        <v>0</v>
      </c>
      <c r="K62" s="10">
        <f t="shared" si="2"/>
        <v>0</v>
      </c>
    </row>
    <row r="63" spans="1:11" ht="16.5" customHeight="1" x14ac:dyDescent="0.25">
      <c r="A63" s="4">
        <v>67</v>
      </c>
      <c r="B63" s="5" t="s">
        <v>84</v>
      </c>
      <c r="C63" s="5" t="s">
        <v>102</v>
      </c>
      <c r="D63" s="6" t="s">
        <v>104</v>
      </c>
      <c r="E63" s="25" t="s">
        <v>87</v>
      </c>
      <c r="F63" s="25"/>
      <c r="G63" s="12">
        <v>2</v>
      </c>
      <c r="H63" s="11"/>
      <c r="I63" s="10">
        <f t="shared" si="0"/>
        <v>0</v>
      </c>
      <c r="J63" s="10">
        <f t="shared" si="1"/>
        <v>0</v>
      </c>
      <c r="K63" s="10">
        <f t="shared" si="2"/>
        <v>0</v>
      </c>
    </row>
    <row r="64" spans="1:11" ht="16.5" customHeight="1" x14ac:dyDescent="0.25">
      <c r="A64" s="4">
        <v>68</v>
      </c>
      <c r="B64" s="5" t="s">
        <v>84</v>
      </c>
      <c r="C64" s="5" t="s">
        <v>102</v>
      </c>
      <c r="D64" s="6" t="s">
        <v>105</v>
      </c>
      <c r="E64" s="25" t="s">
        <v>87</v>
      </c>
      <c r="F64" s="25"/>
      <c r="G64" s="12">
        <v>2</v>
      </c>
      <c r="H64" s="11"/>
      <c r="I64" s="10">
        <f t="shared" si="0"/>
        <v>0</v>
      </c>
      <c r="J64" s="10">
        <f t="shared" si="1"/>
        <v>0</v>
      </c>
      <c r="K64" s="10">
        <f t="shared" si="2"/>
        <v>0</v>
      </c>
    </row>
    <row r="65" spans="1:11" ht="16.5" customHeight="1" x14ac:dyDescent="0.25">
      <c r="A65" s="4">
        <v>69</v>
      </c>
      <c r="B65" s="5" t="s">
        <v>84</v>
      </c>
      <c r="C65" s="5" t="s">
        <v>106</v>
      </c>
      <c r="D65" s="6" t="s">
        <v>107</v>
      </c>
      <c r="E65" s="25" t="s">
        <v>87</v>
      </c>
      <c r="F65" s="25"/>
      <c r="G65" s="12">
        <v>2</v>
      </c>
      <c r="H65" s="11"/>
      <c r="I65" s="10">
        <f t="shared" ref="I65:I68" si="3">G65*H65</f>
        <v>0</v>
      </c>
      <c r="J65" s="10">
        <f t="shared" ref="J65:J68" si="4">K65-I65</f>
        <v>0</v>
      </c>
      <c r="K65" s="10">
        <f t="shared" ref="K65:K68" si="5">I65*1.23</f>
        <v>0</v>
      </c>
    </row>
    <row r="66" spans="1:11" ht="16.5" customHeight="1" x14ac:dyDescent="0.25">
      <c r="A66" s="4">
        <v>70</v>
      </c>
      <c r="B66" s="5" t="s">
        <v>84</v>
      </c>
      <c r="C66" s="5" t="s">
        <v>106</v>
      </c>
      <c r="D66" s="6" t="s">
        <v>108</v>
      </c>
      <c r="E66" s="25" t="s">
        <v>87</v>
      </c>
      <c r="F66" s="25"/>
      <c r="G66" s="12">
        <v>2</v>
      </c>
      <c r="H66" s="11"/>
      <c r="I66" s="10">
        <f t="shared" si="3"/>
        <v>0</v>
      </c>
      <c r="J66" s="10">
        <f t="shared" si="4"/>
        <v>0</v>
      </c>
      <c r="K66" s="10">
        <f t="shared" si="5"/>
        <v>0</v>
      </c>
    </row>
    <row r="67" spans="1:11" ht="16.5" customHeight="1" x14ac:dyDescent="0.25">
      <c r="A67" s="4">
        <v>71</v>
      </c>
      <c r="B67" s="5" t="s">
        <v>84</v>
      </c>
      <c r="C67" s="5" t="s">
        <v>106</v>
      </c>
      <c r="D67" s="6" t="s">
        <v>109</v>
      </c>
      <c r="E67" s="25" t="s">
        <v>87</v>
      </c>
      <c r="F67" s="25"/>
      <c r="G67" s="12">
        <v>2</v>
      </c>
      <c r="H67" s="11"/>
      <c r="I67" s="10">
        <f t="shared" si="3"/>
        <v>0</v>
      </c>
      <c r="J67" s="10">
        <f t="shared" si="4"/>
        <v>0</v>
      </c>
      <c r="K67" s="10">
        <f t="shared" si="5"/>
        <v>0</v>
      </c>
    </row>
    <row r="68" spans="1:11" ht="16.5" customHeight="1" x14ac:dyDescent="0.25">
      <c r="A68" s="4">
        <v>72</v>
      </c>
      <c r="B68" s="5" t="s">
        <v>84</v>
      </c>
      <c r="C68" s="5" t="s">
        <v>106</v>
      </c>
      <c r="D68" s="6" t="s">
        <v>110</v>
      </c>
      <c r="E68" s="25" t="s">
        <v>87</v>
      </c>
      <c r="F68" s="25"/>
      <c r="G68" s="12">
        <v>2</v>
      </c>
      <c r="H68" s="11"/>
      <c r="I68" s="10">
        <f t="shared" si="3"/>
        <v>0</v>
      </c>
      <c r="J68" s="10">
        <f t="shared" si="4"/>
        <v>0</v>
      </c>
      <c r="K68" s="10">
        <f t="shared" si="5"/>
        <v>0</v>
      </c>
    </row>
    <row r="69" spans="1:11" ht="16.5" customHeight="1" x14ac:dyDescent="0.25">
      <c r="A69" s="4">
        <v>73</v>
      </c>
      <c r="B69" s="5" t="s">
        <v>84</v>
      </c>
      <c r="C69" s="5" t="s">
        <v>112</v>
      </c>
      <c r="D69" s="6" t="s">
        <v>128</v>
      </c>
      <c r="E69" s="25" t="s">
        <v>87</v>
      </c>
      <c r="F69" s="25"/>
      <c r="G69" s="12">
        <v>6</v>
      </c>
      <c r="H69" s="11"/>
      <c r="I69" s="10">
        <f t="shared" ref="I69:I77" si="6">G69*H69</f>
        <v>0</v>
      </c>
      <c r="J69" s="10">
        <f t="shared" ref="J69:J77" si="7">K69-I69</f>
        <v>0</v>
      </c>
      <c r="K69" s="10">
        <f t="shared" ref="K69:K77" si="8">I69*1.23</f>
        <v>0</v>
      </c>
    </row>
    <row r="70" spans="1:11" ht="16.5" customHeight="1" x14ac:dyDescent="0.25">
      <c r="A70" s="4">
        <v>74</v>
      </c>
      <c r="B70" s="5" t="s">
        <v>84</v>
      </c>
      <c r="C70" s="5" t="s">
        <v>112</v>
      </c>
      <c r="D70" s="6" t="s">
        <v>125</v>
      </c>
      <c r="E70" s="25" t="s">
        <v>87</v>
      </c>
      <c r="F70" s="25"/>
      <c r="G70" s="12">
        <v>6</v>
      </c>
      <c r="H70" s="11"/>
      <c r="I70" s="10">
        <f t="shared" si="6"/>
        <v>0</v>
      </c>
      <c r="J70" s="10">
        <f t="shared" si="7"/>
        <v>0</v>
      </c>
      <c r="K70" s="10">
        <f t="shared" si="8"/>
        <v>0</v>
      </c>
    </row>
    <row r="71" spans="1:11" ht="16.5" customHeight="1" x14ac:dyDescent="0.25">
      <c r="A71" s="4">
        <v>75</v>
      </c>
      <c r="B71" s="5" t="s">
        <v>84</v>
      </c>
      <c r="C71" s="5" t="s">
        <v>112</v>
      </c>
      <c r="D71" s="6" t="s">
        <v>126</v>
      </c>
      <c r="E71" s="25" t="s">
        <v>87</v>
      </c>
      <c r="F71" s="25"/>
      <c r="G71" s="12">
        <v>6</v>
      </c>
      <c r="H71" s="11"/>
      <c r="I71" s="10">
        <f t="shared" si="6"/>
        <v>0</v>
      </c>
      <c r="J71" s="10">
        <f t="shared" si="7"/>
        <v>0</v>
      </c>
      <c r="K71" s="10">
        <f t="shared" si="8"/>
        <v>0</v>
      </c>
    </row>
    <row r="72" spans="1:11" ht="16.5" customHeight="1" x14ac:dyDescent="0.25">
      <c r="A72" s="4">
        <v>76</v>
      </c>
      <c r="B72" s="5" t="s">
        <v>84</v>
      </c>
      <c r="C72" s="5" t="s">
        <v>112</v>
      </c>
      <c r="D72" s="6" t="s">
        <v>127</v>
      </c>
      <c r="E72" s="25" t="s">
        <v>87</v>
      </c>
      <c r="F72" s="25"/>
      <c r="G72" s="12">
        <v>6</v>
      </c>
      <c r="H72" s="11"/>
      <c r="I72" s="10">
        <f t="shared" si="6"/>
        <v>0</v>
      </c>
      <c r="J72" s="10">
        <f t="shared" si="7"/>
        <v>0</v>
      </c>
      <c r="K72" s="10">
        <f t="shared" si="8"/>
        <v>0</v>
      </c>
    </row>
    <row r="73" spans="1:11" ht="16.5" customHeight="1" x14ac:dyDescent="0.25">
      <c r="A73" s="4">
        <v>77</v>
      </c>
      <c r="B73" s="5" t="s">
        <v>84</v>
      </c>
      <c r="C73" s="5" t="s">
        <v>113</v>
      </c>
      <c r="D73" s="6" t="s">
        <v>115</v>
      </c>
      <c r="E73" s="25" t="s">
        <v>87</v>
      </c>
      <c r="F73" s="25"/>
      <c r="G73" s="12">
        <v>8</v>
      </c>
      <c r="H73" s="11"/>
      <c r="I73" s="10">
        <f t="shared" si="6"/>
        <v>0</v>
      </c>
      <c r="J73" s="10">
        <f t="shared" si="7"/>
        <v>0</v>
      </c>
      <c r="K73" s="10">
        <f t="shared" si="8"/>
        <v>0</v>
      </c>
    </row>
    <row r="74" spans="1:11" ht="16.5" customHeight="1" x14ac:dyDescent="0.25">
      <c r="A74" s="4">
        <v>78</v>
      </c>
      <c r="B74" s="5" t="s">
        <v>84</v>
      </c>
      <c r="C74" s="5" t="s">
        <v>113</v>
      </c>
      <c r="D74" s="6" t="s">
        <v>116</v>
      </c>
      <c r="E74" s="25" t="s">
        <v>87</v>
      </c>
      <c r="F74" s="25"/>
      <c r="G74" s="12">
        <v>8</v>
      </c>
      <c r="H74" s="11"/>
      <c r="I74" s="10">
        <f t="shared" si="6"/>
        <v>0</v>
      </c>
      <c r="J74" s="10">
        <f t="shared" si="7"/>
        <v>0</v>
      </c>
      <c r="K74" s="10">
        <f t="shared" si="8"/>
        <v>0</v>
      </c>
    </row>
    <row r="75" spans="1:11" ht="16.5" customHeight="1" x14ac:dyDescent="0.25">
      <c r="A75" s="4">
        <v>79</v>
      </c>
      <c r="B75" s="5" t="s">
        <v>84</v>
      </c>
      <c r="C75" s="5" t="s">
        <v>113</v>
      </c>
      <c r="D75" s="6" t="s">
        <v>117</v>
      </c>
      <c r="E75" s="25" t="s">
        <v>87</v>
      </c>
      <c r="F75" s="25"/>
      <c r="G75" s="12">
        <v>8</v>
      </c>
      <c r="H75" s="11"/>
      <c r="I75" s="10">
        <f t="shared" si="6"/>
        <v>0</v>
      </c>
      <c r="J75" s="10">
        <f t="shared" si="7"/>
        <v>0</v>
      </c>
      <c r="K75" s="10">
        <f t="shared" si="8"/>
        <v>0</v>
      </c>
    </row>
    <row r="76" spans="1:11" ht="16.5" customHeight="1" x14ac:dyDescent="0.25">
      <c r="A76" s="4">
        <v>80</v>
      </c>
      <c r="B76" s="5" t="s">
        <v>84</v>
      </c>
      <c r="C76" s="5" t="s">
        <v>113</v>
      </c>
      <c r="D76" s="6" t="s">
        <v>118</v>
      </c>
      <c r="E76" s="25" t="s">
        <v>87</v>
      </c>
      <c r="F76" s="25"/>
      <c r="G76" s="12">
        <v>8</v>
      </c>
      <c r="H76" s="11"/>
      <c r="I76" s="10">
        <f t="shared" si="6"/>
        <v>0</v>
      </c>
      <c r="J76" s="10">
        <f t="shared" si="7"/>
        <v>0</v>
      </c>
      <c r="K76" s="10">
        <f t="shared" si="8"/>
        <v>0</v>
      </c>
    </row>
    <row r="77" spans="1:11" ht="16.5" customHeight="1" x14ac:dyDescent="0.25">
      <c r="A77" s="4">
        <v>81</v>
      </c>
      <c r="B77" s="5" t="s">
        <v>111</v>
      </c>
      <c r="C77" s="5" t="s">
        <v>114</v>
      </c>
      <c r="D77" s="6" t="s">
        <v>119</v>
      </c>
      <c r="E77" s="25" t="s">
        <v>87</v>
      </c>
      <c r="F77" s="25"/>
      <c r="G77" s="12">
        <v>2</v>
      </c>
      <c r="H77" s="9"/>
      <c r="I77" s="10">
        <f t="shared" si="6"/>
        <v>0</v>
      </c>
      <c r="J77" s="10">
        <f t="shared" si="7"/>
        <v>0</v>
      </c>
      <c r="K77" s="10">
        <f t="shared" si="8"/>
        <v>0</v>
      </c>
    </row>
    <row r="78" spans="1:11" ht="16.5" customHeight="1" x14ac:dyDescent="0.25">
      <c r="D78" s="27"/>
      <c r="E78" s="27"/>
      <c r="F78" s="27"/>
      <c r="G78" s="28"/>
      <c r="H78" s="29">
        <f>SUM(H5:H77)</f>
        <v>0</v>
      </c>
      <c r="I78" s="29">
        <f>SUM(I5:I77)</f>
        <v>0</v>
      </c>
      <c r="J78" s="29">
        <f>SUM(J5:J77)</f>
        <v>0</v>
      </c>
      <c r="K78" s="29">
        <f>SUM(K5:K77)</f>
        <v>0</v>
      </c>
    </row>
  </sheetData>
  <mergeCells count="1">
    <mergeCell ref="A2:K2"/>
  </mergeCells>
  <pageMargins left="0.25" right="0.25" top="0.75" bottom="0.75" header="0.3" footer="0.3"/>
  <pageSetup paperSize="9" scale="68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931777a-871a-49e0-af27-c4b0377af4b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A1D4ADE54924592ED61277886D3BE" ma:contentTypeVersion="12" ma:contentTypeDescription="Create a new document." ma:contentTypeScope="" ma:versionID="de102b90294d628d51e9b86fed32a44b">
  <xsd:schema xmlns:xsd="http://www.w3.org/2001/XMLSchema" xmlns:xs="http://www.w3.org/2001/XMLSchema" xmlns:p="http://schemas.microsoft.com/office/2006/metadata/properties" xmlns:ns2="9d6bd33d-833c-4f54-95ea-af9e320bee9c" xmlns:ns3="0931777a-871a-49e0-af27-c4b0377af4b4" targetNamespace="http://schemas.microsoft.com/office/2006/metadata/properties" ma:root="true" ma:fieldsID="5a445c907237b9f28dd544cd0d4f5b50" ns2:_="" ns3:_="">
    <xsd:import namespace="9d6bd33d-833c-4f54-95ea-af9e320bee9c"/>
    <xsd:import namespace="0931777a-871a-49e0-af27-c4b0377af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bd33d-833c-4f54-95ea-af9e320be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1777a-871a-49e0-af27-c4b0377af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BDEF1-58B0-4938-8CEF-C95EAF047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4FFBB6-9262-44DA-9E09-1E5C3B34565B}">
  <ds:schemaRefs>
    <ds:schemaRef ds:uri="http://schemas.microsoft.com/office/2006/metadata/properties"/>
    <ds:schemaRef ds:uri="http://schemas.microsoft.com/office/infopath/2007/PartnerControls"/>
    <ds:schemaRef ds:uri="0931777a-871a-49e0-af27-c4b0377af4b4"/>
  </ds:schemaRefs>
</ds:datastoreItem>
</file>

<file path=customXml/itemProps3.xml><?xml version="1.0" encoding="utf-8"?>
<ds:datastoreItem xmlns:ds="http://schemas.openxmlformats.org/officeDocument/2006/customXml" ds:itemID="{35BB546C-3965-4676-A691-47305C160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bd33d-833c-4f54-95ea-af9e320bee9c"/>
    <ds:schemaRef ds:uri="0931777a-871a-49e0-af27-c4b0377af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Czarek User</dc:creator>
  <cp:lastModifiedBy>Anna Kołakowska</cp:lastModifiedBy>
  <cp:lastPrinted>2021-09-17T11:50:31Z</cp:lastPrinted>
  <dcterms:created xsi:type="dcterms:W3CDTF">2021-08-13T11:26:55Z</dcterms:created>
  <dcterms:modified xsi:type="dcterms:W3CDTF">2021-09-22T11:16:20Z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0x0101002DEA1D4ADE54924592ED61277886D3BE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