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<sst xmlns="http://schemas.openxmlformats.org/spreadsheetml/2006/main" count="60" uniqueCount="32">
  <si>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kategoria zaszeregowania</t>
  </si>
  <si>
    <t>liczba punktów</t>
  </si>
  <si>
    <t>wynagrodzenie minimalne/wynagrodzenie maksymalne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</si>
  <si>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</si>
  <si>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</si>
  <si>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</si>
  <si>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</si>
  <si>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</si>
  <si>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</si>
  <si>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</si>
  <si>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</si>
  <si>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</si>
  <si>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</si>
  <si>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</si>
  <si>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</si>
  <si>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</si>
  <si>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</si>
  <si>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</si>
  <si>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</si>
  <si>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</si>
  <si>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</si>
  <si>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</si>
  <si>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</si>
  <si>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</si>
  <si>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</si>
  <si>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NAJNIŻSZE WYNAGRODZENIE</t>
  </si>
  <si>
    <t>WARTOŚĆ JEDNEGO PUNKTU</t>
  </si>
  <si>
    <t>Wynagrodzenie w poszczególnych kategoriach zaszeregowania ustalane jest jako suma iloczynu liczby punktów pomnożonych przez wartość jednego punktu i kwoty najniższego wynagrodzenia przy uwzględnieniu 10% zwyżki w maksymalnych i znizki w minimalnych kwotach</t>
  </si>
  <si>
    <t>TABELA MIESIĘCZNYCH STAWEK WYNAGRODZENIA I PUNKTOWYCH ROZPIĘTOŚCI DLA POSZCZEGÓLNYCH KATEGORII ZASZEREGOWANIA</t>
  </si>
  <si>
    <t>NAJNIŻSZE WYNAGRODZENIE -</t>
  </si>
  <si>
    <t xml:space="preserve">WARTOŚĆ JEDNEGO PUNKTU - </t>
  </si>
  <si>
    <t>Załącznik nr 1 do Projektu Uchwały Nr 195/XVI/2008 z dnia 30 kwietnia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</si>
</sst>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justify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35"/>
    </sheetView>
  </sheetViews>
  <sheetFormatPr defaultColWidth="9.140625" defaultRowHeight="12.75"/>
  <cols>
    <col min="1" max="1" width="15.28125" style="2" customWidth="1"/>
    <col min="2" max="2" width="13.28125" style="2" customWidth="1"/>
    <col min="3" max="3" width="13.57421875" style="2" customWidth="1"/>
    <col min="4" max="4" width="16.421875" style="2" hidden="1" customWidth="1"/>
    <col min="5" max="5" width="22.57421875" style="0" hidden="1" customWidth="1"/>
    <col min="6" max="6" width="19.28125" style="0" customWidth="1"/>
    <col min="7" max="7" width="21.421875" style="0" customWidth="1"/>
  </cols>
  <sheetData>
    <row r="1" spans="1:7" ht="34.5" customHeight="1">
      <c r="A1" s="9" t="s">
        <v>28</v>
      </c>
      <c r="B1" s="10"/>
      <c r="C1" s="10"/>
      <c r="D1" s="10"/>
      <c r="E1" s="10"/>
      <c r="F1" s="10"/>
      <c r="G1" s="10"/>
    </row>
    <row r="2" spans="1:2" ht="39" customHeight="1">
      <c r="A2" s="6" t="s">
        <v>25</v>
      </c>
      <c r="B2" s="7">
        <v>700</v>
      </c>
    </row>
    <row r="3" spans="1:2" ht="34.5" customHeight="1">
      <c r="A3" s="8" t="s">
        <v>26</v>
      </c>
      <c r="B3" s="7">
        <v>7</v>
      </c>
    </row>
    <row r="4" spans="1:7" ht="36" customHeight="1">
      <c r="A4" s="5" t="s">
        <v>0</v>
      </c>
      <c r="B4" s="12" t="s">
        <v>1</v>
      </c>
      <c r="C4" s="13"/>
      <c r="D4" s="12" t="s">
        <v>2</v>
      </c>
      <c r="E4" s="13"/>
      <c r="F4" s="12" t="s">
        <v>2</v>
      </c>
      <c r="G4" s="13"/>
    </row>
    <row r="5" spans="1:7" ht="19.5" customHeight="1">
      <c r="A5" s="3" t="s">
        <v>3</v>
      </c>
      <c r="B5" s="3"/>
      <c r="C5" s="3">
        <v>20</v>
      </c>
      <c r="D5" s="3">
        <v>575</v>
      </c>
      <c r="E5" s="1">
        <v>675</v>
      </c>
      <c r="F5" s="1"/>
      <c r="G5" s="1">
        <f>(C5*7)+700</f>
        <v>840</v>
      </c>
    </row>
    <row r="6" spans="1:7" ht="19.5" customHeight="1">
      <c r="A6" s="3" t="s">
        <v>4</v>
      </c>
      <c r="B6" s="3">
        <v>21</v>
      </c>
      <c r="C6" s="3">
        <v>35</v>
      </c>
      <c r="D6" s="3">
        <v>680</v>
      </c>
      <c r="E6" s="1">
        <v>750</v>
      </c>
      <c r="F6" s="1">
        <f>(B6*7)+700</f>
        <v>847</v>
      </c>
      <c r="G6" s="1">
        <f aca="true" t="shared" si="0" ref="G6:G26">(C6*7)+700</f>
        <v>945</v>
      </c>
    </row>
    <row r="7" spans="1:7" ht="19.5" customHeight="1">
      <c r="A7" s="3" t="s">
        <v>5</v>
      </c>
      <c r="B7" s="3">
        <v>36</v>
      </c>
      <c r="C7" s="3">
        <v>50</v>
      </c>
      <c r="D7" s="3">
        <v>755</v>
      </c>
      <c r="E7" s="1">
        <v>825</v>
      </c>
      <c r="F7" s="1">
        <f aca="true" t="shared" si="1" ref="F7:F26">(B7*7)+700</f>
        <v>952</v>
      </c>
      <c r="G7" s="1">
        <f t="shared" si="0"/>
        <v>1050</v>
      </c>
    </row>
    <row r="8" spans="1:7" ht="19.5" customHeight="1">
      <c r="A8" s="3" t="s">
        <v>6</v>
      </c>
      <c r="B8" s="4">
        <v>51</v>
      </c>
      <c r="C8" s="4">
        <v>65</v>
      </c>
      <c r="D8" s="3">
        <v>830</v>
      </c>
      <c r="E8" s="1">
        <v>900</v>
      </c>
      <c r="F8" s="1">
        <f t="shared" si="1"/>
        <v>1057</v>
      </c>
      <c r="G8" s="1">
        <f t="shared" si="0"/>
        <v>1155</v>
      </c>
    </row>
    <row r="9" spans="1:7" ht="19.5" customHeight="1">
      <c r="A9" s="3" t="s">
        <v>7</v>
      </c>
      <c r="B9" s="3">
        <v>66</v>
      </c>
      <c r="C9" s="3">
        <v>80</v>
      </c>
      <c r="D9" s="3">
        <v>905</v>
      </c>
      <c r="E9" s="1">
        <v>975</v>
      </c>
      <c r="F9" s="1">
        <f t="shared" si="1"/>
        <v>1162</v>
      </c>
      <c r="G9" s="1">
        <f t="shared" si="0"/>
        <v>1260</v>
      </c>
    </row>
    <row r="10" spans="1:7" ht="19.5" customHeight="1">
      <c r="A10" s="3" t="s">
        <v>8</v>
      </c>
      <c r="B10" s="3">
        <v>81</v>
      </c>
      <c r="C10" s="3">
        <v>95</v>
      </c>
      <c r="D10" s="3">
        <v>980</v>
      </c>
      <c r="E10" s="1">
        <v>1050</v>
      </c>
      <c r="F10" s="1">
        <f t="shared" si="1"/>
        <v>1267</v>
      </c>
      <c r="G10" s="1">
        <f t="shared" si="0"/>
        <v>1365</v>
      </c>
    </row>
    <row r="11" spans="1:7" ht="19.5" customHeight="1">
      <c r="A11" s="3" t="s">
        <v>9</v>
      </c>
      <c r="B11" s="3">
        <v>96</v>
      </c>
      <c r="C11" s="3">
        <v>110</v>
      </c>
      <c r="D11" s="3">
        <v>1055</v>
      </c>
      <c r="E11" s="1">
        <v>1125</v>
      </c>
      <c r="F11" s="1">
        <f t="shared" si="1"/>
        <v>1372</v>
      </c>
      <c r="G11" s="1">
        <f t="shared" si="0"/>
        <v>1470</v>
      </c>
    </row>
    <row r="12" spans="1:7" ht="19.5" customHeight="1">
      <c r="A12" s="3" t="s">
        <v>10</v>
      </c>
      <c r="B12" s="3">
        <v>111</v>
      </c>
      <c r="C12" s="3">
        <v>125</v>
      </c>
      <c r="D12" s="3">
        <v>1130</v>
      </c>
      <c r="E12" s="1">
        <v>1200</v>
      </c>
      <c r="F12" s="1">
        <f t="shared" si="1"/>
        <v>1477</v>
      </c>
      <c r="G12" s="1">
        <f t="shared" si="0"/>
        <v>1575</v>
      </c>
    </row>
    <row r="13" spans="1:7" ht="19.5" customHeight="1">
      <c r="A13" s="3" t="s">
        <v>11</v>
      </c>
      <c r="B13" s="3">
        <v>126</v>
      </c>
      <c r="C13" s="3">
        <v>140</v>
      </c>
      <c r="D13" s="3">
        <v>1205</v>
      </c>
      <c r="E13" s="1">
        <v>1275</v>
      </c>
      <c r="F13" s="1">
        <f t="shared" si="1"/>
        <v>1582</v>
      </c>
      <c r="G13" s="1">
        <f t="shared" si="0"/>
        <v>1680</v>
      </c>
    </row>
    <row r="14" spans="1:7" ht="19.5" customHeight="1">
      <c r="A14" s="3" t="s">
        <v>12</v>
      </c>
      <c r="B14" s="3">
        <v>141</v>
      </c>
      <c r="C14" s="3">
        <v>160</v>
      </c>
      <c r="D14" s="3">
        <v>1280</v>
      </c>
      <c r="E14" s="1">
        <v>1375</v>
      </c>
      <c r="F14" s="1">
        <f t="shared" si="1"/>
        <v>1687</v>
      </c>
      <c r="G14" s="1">
        <f t="shared" si="0"/>
        <v>1820</v>
      </c>
    </row>
    <row r="15" spans="1:7" ht="19.5" customHeight="1">
      <c r="A15" s="3" t="s">
        <v>13</v>
      </c>
      <c r="B15" s="3">
        <v>161</v>
      </c>
      <c r="C15" s="3">
        <v>180</v>
      </c>
      <c r="D15" s="3">
        <v>1380</v>
      </c>
      <c r="E15" s="1">
        <v>1475</v>
      </c>
      <c r="F15" s="1">
        <f t="shared" si="1"/>
        <v>1827</v>
      </c>
      <c r="G15" s="1">
        <f t="shared" si="0"/>
        <v>1960</v>
      </c>
    </row>
    <row r="16" spans="1:7" ht="19.5" customHeight="1">
      <c r="A16" s="3" t="s">
        <v>14</v>
      </c>
      <c r="B16" s="3">
        <v>181</v>
      </c>
      <c r="C16" s="3">
        <v>200</v>
      </c>
      <c r="D16" s="3">
        <v>1480</v>
      </c>
      <c r="E16" s="1">
        <v>1575</v>
      </c>
      <c r="F16" s="1">
        <f t="shared" si="1"/>
        <v>1967</v>
      </c>
      <c r="G16" s="1">
        <f t="shared" si="0"/>
        <v>2100</v>
      </c>
    </row>
    <row r="17" spans="1:7" ht="19.5" customHeight="1">
      <c r="A17" s="3" t="s">
        <v>15</v>
      </c>
      <c r="B17" s="3">
        <v>201</v>
      </c>
      <c r="C17" s="3">
        <v>220</v>
      </c>
      <c r="D17" s="3">
        <v>1580</v>
      </c>
      <c r="E17" s="1">
        <v>1675</v>
      </c>
      <c r="F17" s="1">
        <f t="shared" si="1"/>
        <v>2107</v>
      </c>
      <c r="G17" s="1">
        <f t="shared" si="0"/>
        <v>2240</v>
      </c>
    </row>
    <row r="18" spans="1:7" ht="19.5" customHeight="1">
      <c r="A18" s="3" t="s">
        <v>16</v>
      </c>
      <c r="B18" s="3">
        <v>221</v>
      </c>
      <c r="C18" s="3">
        <v>240</v>
      </c>
      <c r="D18" s="3">
        <v>1680</v>
      </c>
      <c r="E18" s="1">
        <v>1775</v>
      </c>
      <c r="F18" s="1">
        <f t="shared" si="1"/>
        <v>2247</v>
      </c>
      <c r="G18" s="1">
        <f t="shared" si="0"/>
        <v>2380</v>
      </c>
    </row>
    <row r="19" spans="1:7" ht="19.5" customHeight="1">
      <c r="A19" s="3" t="s">
        <v>17</v>
      </c>
      <c r="B19" s="3">
        <v>241</v>
      </c>
      <c r="C19" s="3">
        <v>260</v>
      </c>
      <c r="D19" s="3">
        <v>1780</v>
      </c>
      <c r="E19" s="1">
        <v>1875</v>
      </c>
      <c r="F19" s="1">
        <f t="shared" si="1"/>
        <v>2387</v>
      </c>
      <c r="G19" s="1">
        <f t="shared" si="0"/>
        <v>2520</v>
      </c>
    </row>
    <row r="20" spans="1:7" ht="19.5" customHeight="1">
      <c r="A20" s="3" t="s">
        <v>18</v>
      </c>
      <c r="B20" s="3">
        <v>261</v>
      </c>
      <c r="C20" s="3">
        <v>280</v>
      </c>
      <c r="D20" s="3">
        <v>1880</v>
      </c>
      <c r="E20" s="1">
        <v>1975</v>
      </c>
      <c r="F20" s="1">
        <f t="shared" si="1"/>
        <v>2527</v>
      </c>
      <c r="G20" s="1">
        <f t="shared" si="0"/>
        <v>2660</v>
      </c>
    </row>
    <row r="21" spans="1:7" ht="19.5" customHeight="1">
      <c r="A21" s="3" t="s">
        <v>19</v>
      </c>
      <c r="B21" s="3">
        <v>281</v>
      </c>
      <c r="C21" s="3">
        <v>300</v>
      </c>
      <c r="D21" s="3">
        <v>1980</v>
      </c>
      <c r="E21" s="1">
        <v>2075</v>
      </c>
      <c r="F21" s="1">
        <f t="shared" si="1"/>
        <v>2667</v>
      </c>
      <c r="G21" s="1">
        <f t="shared" si="0"/>
        <v>2800</v>
      </c>
    </row>
    <row r="22" spans="1:7" ht="19.5" customHeight="1">
      <c r="A22" s="3" t="s">
        <v>20</v>
      </c>
      <c r="B22" s="3">
        <v>301</v>
      </c>
      <c r="C22" s="3">
        <v>320</v>
      </c>
      <c r="D22" s="3">
        <v>2080</v>
      </c>
      <c r="E22" s="1">
        <v>2175</v>
      </c>
      <c r="F22" s="1">
        <f t="shared" si="1"/>
        <v>2807</v>
      </c>
      <c r="G22" s="1">
        <f t="shared" si="0"/>
        <v>2940</v>
      </c>
    </row>
    <row r="23" spans="1:7" ht="19.5" customHeight="1">
      <c r="A23" s="3" t="s">
        <v>21</v>
      </c>
      <c r="B23" s="3">
        <v>321</v>
      </c>
      <c r="C23" s="3">
        <v>340</v>
      </c>
      <c r="D23" s="3">
        <v>2180</v>
      </c>
      <c r="E23" s="1">
        <v>2275</v>
      </c>
      <c r="F23" s="1">
        <f t="shared" si="1"/>
        <v>2947</v>
      </c>
      <c r="G23" s="1">
        <f t="shared" si="0"/>
        <v>3080</v>
      </c>
    </row>
    <row r="24" spans="1:7" ht="19.5" customHeight="1">
      <c r="A24" s="3" t="s">
        <v>22</v>
      </c>
      <c r="B24" s="3">
        <v>341</v>
      </c>
      <c r="C24" s="3">
        <v>365</v>
      </c>
      <c r="D24" s="3">
        <v>2280</v>
      </c>
      <c r="E24" s="1">
        <v>2400</v>
      </c>
      <c r="F24" s="1">
        <f t="shared" si="1"/>
        <v>3087</v>
      </c>
      <c r="G24" s="1">
        <f t="shared" si="0"/>
        <v>3255</v>
      </c>
    </row>
    <row r="25" spans="1:7" ht="19.5" customHeight="1">
      <c r="A25" s="3" t="s">
        <v>23</v>
      </c>
      <c r="B25" s="3">
        <v>366</v>
      </c>
      <c r="C25" s="3">
        <v>390</v>
      </c>
      <c r="D25" s="3">
        <v>2405</v>
      </c>
      <c r="E25" s="1">
        <v>2525</v>
      </c>
      <c r="F25" s="1">
        <f t="shared" si="1"/>
        <v>3262</v>
      </c>
      <c r="G25" s="1">
        <f t="shared" si="0"/>
        <v>3430</v>
      </c>
    </row>
    <row r="26" spans="1:7" ht="19.5" customHeight="1">
      <c r="A26" s="3" t="s">
        <v>24</v>
      </c>
      <c r="B26" s="3">
        <v>391</v>
      </c>
      <c r="C26" s="3">
        <v>420</v>
      </c>
      <c r="D26" s="3">
        <v>2530</v>
      </c>
      <c r="E26" s="1">
        <v>2675</v>
      </c>
      <c r="F26" s="1">
        <f t="shared" si="1"/>
        <v>3437</v>
      </c>
      <c r="G26" s="1">
        <f t="shared" si="0"/>
        <v>3640</v>
      </c>
    </row>
    <row r="28" spans="1:7" ht="12.75">
      <c r="A28" s="11" t="s">
        <v>27</v>
      </c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27.75" customHeight="1">
      <c r="A31" s="11"/>
      <c r="B31" s="11"/>
      <c r="C31" s="11"/>
      <c r="D31" s="11"/>
      <c r="E31" s="11"/>
      <c r="F31" s="11"/>
      <c r="G31" s="11"/>
    </row>
  </sheetData>
  <mergeCells count="5">
    <mergeCell ref="A1:G1"/>
    <mergeCell ref="A28:G31"/>
    <mergeCell ref="D4:E4"/>
    <mergeCell ref="F4:G4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1" sqref="E1:G2"/>
    </sheetView>
  </sheetViews>
  <sheetFormatPr defaultColWidth="9.140625" defaultRowHeight="12.75"/>
  <cols>
    <col min="1" max="1" width="18.28125" style="0" customWidth="1"/>
    <col min="2" max="2" width="12.57421875" style="0" customWidth="1"/>
    <col min="3" max="3" width="16.00390625" style="0" customWidth="1"/>
    <col min="5" max="5" width="10.57421875" style="0" customWidth="1"/>
  </cols>
  <sheetData>
    <row r="1" spans="5:7" ht="12.75">
      <c r="E1" s="14" t="s">
        <v>31</v>
      </c>
      <c r="F1" s="14"/>
      <c r="G1" s="14"/>
    </row>
    <row r="2" spans="5:7" ht="45" customHeight="1">
      <c r="E2" s="14"/>
      <c r="F2" s="14"/>
      <c r="G2" s="14"/>
    </row>
    <row r="3" spans="1:7" ht="39.75" customHeight="1">
      <c r="A3" s="9" t="s">
        <v>28</v>
      </c>
      <c r="B3" s="10"/>
      <c r="C3" s="10"/>
      <c r="D3" s="10"/>
      <c r="E3" s="10"/>
      <c r="F3" s="10"/>
      <c r="G3" s="10"/>
    </row>
    <row r="4" spans="1:4" ht="22.5">
      <c r="A4" s="6" t="s">
        <v>29</v>
      </c>
      <c r="B4" s="7">
        <v>750</v>
      </c>
      <c r="C4" s="2"/>
      <c r="D4" s="2"/>
    </row>
    <row r="5" spans="1:4" ht="22.5">
      <c r="A5" s="8" t="s">
        <v>30</v>
      </c>
      <c r="B5" s="7">
        <v>7</v>
      </c>
      <c r="C5" s="2"/>
      <c r="D5" s="2"/>
    </row>
    <row r="6" spans="1:7" ht="25.5">
      <c r="A6" s="5" t="s">
        <v>0</v>
      </c>
      <c r="B6" s="12" t="s">
        <v>1</v>
      </c>
      <c r="C6" s="13"/>
      <c r="D6" s="12" t="s">
        <v>2</v>
      </c>
      <c r="E6" s="18"/>
      <c r="F6" s="18"/>
      <c r="G6" s="13"/>
    </row>
    <row r="7" spans="1:7" ht="19.5" customHeight="1">
      <c r="A7" s="3" t="s">
        <v>3</v>
      </c>
      <c r="B7" s="3"/>
      <c r="C7" s="3">
        <v>20</v>
      </c>
      <c r="D7" s="17"/>
      <c r="E7" s="16"/>
      <c r="F7" s="15">
        <f>SUM(C7*B5+B4)</f>
        <v>890</v>
      </c>
      <c r="G7" s="16"/>
    </row>
    <row r="8" spans="1:7" ht="19.5" customHeight="1">
      <c r="A8" s="3" t="s">
        <v>4</v>
      </c>
      <c r="B8" s="3">
        <v>21</v>
      </c>
      <c r="C8" s="3">
        <v>35</v>
      </c>
      <c r="D8" s="17">
        <f>SUM(B8*B5+B4)</f>
        <v>897</v>
      </c>
      <c r="E8" s="16"/>
      <c r="F8" s="15">
        <f aca="true" t="shared" si="0" ref="F8:F28">(C8*7)+750</f>
        <v>995</v>
      </c>
      <c r="G8" s="16"/>
    </row>
    <row r="9" spans="1:7" ht="19.5" customHeight="1">
      <c r="A9" s="3" t="s">
        <v>5</v>
      </c>
      <c r="B9" s="3">
        <v>36</v>
      </c>
      <c r="C9" s="3">
        <v>50</v>
      </c>
      <c r="D9" s="17">
        <f>SUM(B9*B5+B4)</f>
        <v>1002</v>
      </c>
      <c r="E9" s="16"/>
      <c r="F9" s="15">
        <f t="shared" si="0"/>
        <v>1100</v>
      </c>
      <c r="G9" s="16"/>
    </row>
    <row r="10" spans="1:7" ht="19.5" customHeight="1">
      <c r="A10" s="3" t="s">
        <v>6</v>
      </c>
      <c r="B10" s="4">
        <v>51</v>
      </c>
      <c r="C10" s="4">
        <v>65</v>
      </c>
      <c r="D10" s="17">
        <f>(B10*B5)+B4</f>
        <v>1107</v>
      </c>
      <c r="E10" s="16"/>
      <c r="F10" s="15">
        <f t="shared" si="0"/>
        <v>1205</v>
      </c>
      <c r="G10" s="16"/>
    </row>
    <row r="11" spans="1:7" ht="19.5" customHeight="1">
      <c r="A11" s="3" t="s">
        <v>7</v>
      </c>
      <c r="B11" s="3">
        <v>66</v>
      </c>
      <c r="C11" s="3">
        <v>80</v>
      </c>
      <c r="D11" s="17">
        <f>SUM(B11*B5+B4)</f>
        <v>1212</v>
      </c>
      <c r="E11" s="16"/>
      <c r="F11" s="15">
        <f t="shared" si="0"/>
        <v>1310</v>
      </c>
      <c r="G11" s="16"/>
    </row>
    <row r="12" spans="1:7" ht="19.5" customHeight="1">
      <c r="A12" s="3" t="s">
        <v>8</v>
      </c>
      <c r="B12" s="3">
        <v>81</v>
      </c>
      <c r="C12" s="3">
        <v>95</v>
      </c>
      <c r="D12" s="17">
        <f>SUM(B5*B12+B4)</f>
        <v>1317</v>
      </c>
      <c r="E12" s="16"/>
      <c r="F12" s="15">
        <f t="shared" si="0"/>
        <v>1415</v>
      </c>
      <c r="G12" s="16"/>
    </row>
    <row r="13" spans="1:7" ht="19.5" customHeight="1">
      <c r="A13" s="3" t="s">
        <v>9</v>
      </c>
      <c r="B13" s="3">
        <v>96</v>
      </c>
      <c r="C13" s="3">
        <v>110</v>
      </c>
      <c r="D13" s="17">
        <f>SUM(B13*B5+B4)</f>
        <v>1422</v>
      </c>
      <c r="E13" s="16"/>
      <c r="F13" s="15">
        <f t="shared" si="0"/>
        <v>1520</v>
      </c>
      <c r="G13" s="16"/>
    </row>
    <row r="14" spans="1:7" ht="19.5" customHeight="1">
      <c r="A14" s="3" t="s">
        <v>10</v>
      </c>
      <c r="B14" s="3">
        <v>111</v>
      </c>
      <c r="C14" s="3">
        <v>125</v>
      </c>
      <c r="D14" s="17">
        <f aca="true" t="shared" si="1" ref="D14:D28">SUM(B14*7)+750</f>
        <v>1527</v>
      </c>
      <c r="E14" s="16"/>
      <c r="F14" s="15">
        <f t="shared" si="0"/>
        <v>1625</v>
      </c>
      <c r="G14" s="16"/>
    </row>
    <row r="15" spans="1:7" ht="19.5" customHeight="1">
      <c r="A15" s="3" t="s">
        <v>11</v>
      </c>
      <c r="B15" s="3">
        <v>126</v>
      </c>
      <c r="C15" s="3">
        <v>140</v>
      </c>
      <c r="D15" s="17">
        <f t="shared" si="1"/>
        <v>1632</v>
      </c>
      <c r="E15" s="16"/>
      <c r="F15" s="15">
        <f t="shared" si="0"/>
        <v>1730</v>
      </c>
      <c r="G15" s="16"/>
    </row>
    <row r="16" spans="1:7" ht="19.5" customHeight="1">
      <c r="A16" s="3" t="s">
        <v>12</v>
      </c>
      <c r="B16" s="3">
        <v>141</v>
      </c>
      <c r="C16" s="3">
        <v>160</v>
      </c>
      <c r="D16" s="17">
        <f t="shared" si="1"/>
        <v>1737</v>
      </c>
      <c r="E16" s="16"/>
      <c r="F16" s="15">
        <f t="shared" si="0"/>
        <v>1870</v>
      </c>
      <c r="G16" s="16"/>
    </row>
    <row r="17" spans="1:7" ht="19.5" customHeight="1">
      <c r="A17" s="3" t="s">
        <v>13</v>
      </c>
      <c r="B17" s="3">
        <v>161</v>
      </c>
      <c r="C17" s="3">
        <v>180</v>
      </c>
      <c r="D17" s="17">
        <f t="shared" si="1"/>
        <v>1877</v>
      </c>
      <c r="E17" s="16"/>
      <c r="F17" s="15">
        <f t="shared" si="0"/>
        <v>2010</v>
      </c>
      <c r="G17" s="16"/>
    </row>
    <row r="18" spans="1:7" ht="19.5" customHeight="1">
      <c r="A18" s="3" t="s">
        <v>14</v>
      </c>
      <c r="B18" s="3">
        <v>181</v>
      </c>
      <c r="C18" s="3">
        <v>200</v>
      </c>
      <c r="D18" s="17">
        <f t="shared" si="1"/>
        <v>2017</v>
      </c>
      <c r="E18" s="16"/>
      <c r="F18" s="15">
        <f t="shared" si="0"/>
        <v>2150</v>
      </c>
      <c r="G18" s="16"/>
    </row>
    <row r="19" spans="1:7" ht="19.5" customHeight="1">
      <c r="A19" s="3" t="s">
        <v>15</v>
      </c>
      <c r="B19" s="3">
        <v>201</v>
      </c>
      <c r="C19" s="3">
        <v>220</v>
      </c>
      <c r="D19" s="17">
        <f t="shared" si="1"/>
        <v>2157</v>
      </c>
      <c r="E19" s="16"/>
      <c r="F19" s="15">
        <f t="shared" si="0"/>
        <v>2290</v>
      </c>
      <c r="G19" s="16"/>
    </row>
    <row r="20" spans="1:7" ht="19.5" customHeight="1">
      <c r="A20" s="3" t="s">
        <v>16</v>
      </c>
      <c r="B20" s="3">
        <v>221</v>
      </c>
      <c r="C20" s="3">
        <v>240</v>
      </c>
      <c r="D20" s="17">
        <f t="shared" si="1"/>
        <v>2297</v>
      </c>
      <c r="E20" s="16"/>
      <c r="F20" s="15">
        <f t="shared" si="0"/>
        <v>2430</v>
      </c>
      <c r="G20" s="16"/>
    </row>
    <row r="21" spans="1:7" ht="19.5" customHeight="1">
      <c r="A21" s="3" t="s">
        <v>17</v>
      </c>
      <c r="B21" s="3">
        <v>241</v>
      </c>
      <c r="C21" s="3">
        <v>260</v>
      </c>
      <c r="D21" s="17">
        <f t="shared" si="1"/>
        <v>2437</v>
      </c>
      <c r="E21" s="16"/>
      <c r="F21" s="15">
        <f t="shared" si="0"/>
        <v>2570</v>
      </c>
      <c r="G21" s="16"/>
    </row>
    <row r="22" spans="1:7" ht="19.5" customHeight="1">
      <c r="A22" s="3" t="s">
        <v>18</v>
      </c>
      <c r="B22" s="3">
        <v>261</v>
      </c>
      <c r="C22" s="3">
        <v>280</v>
      </c>
      <c r="D22" s="17">
        <f t="shared" si="1"/>
        <v>2577</v>
      </c>
      <c r="E22" s="16"/>
      <c r="F22" s="15">
        <f t="shared" si="0"/>
        <v>2710</v>
      </c>
      <c r="G22" s="16"/>
    </row>
    <row r="23" spans="1:7" ht="19.5" customHeight="1">
      <c r="A23" s="3" t="s">
        <v>19</v>
      </c>
      <c r="B23" s="3">
        <v>281</v>
      </c>
      <c r="C23" s="3">
        <v>300</v>
      </c>
      <c r="D23" s="17">
        <f t="shared" si="1"/>
        <v>2717</v>
      </c>
      <c r="E23" s="16"/>
      <c r="F23" s="15">
        <f t="shared" si="0"/>
        <v>2850</v>
      </c>
      <c r="G23" s="16"/>
    </row>
    <row r="24" spans="1:7" ht="19.5" customHeight="1">
      <c r="A24" s="3" t="s">
        <v>20</v>
      </c>
      <c r="B24" s="3">
        <v>301</v>
      </c>
      <c r="C24" s="3">
        <v>320</v>
      </c>
      <c r="D24" s="17">
        <f t="shared" si="1"/>
        <v>2857</v>
      </c>
      <c r="E24" s="16"/>
      <c r="F24" s="15">
        <f t="shared" si="0"/>
        <v>2990</v>
      </c>
      <c r="G24" s="16"/>
    </row>
    <row r="25" spans="1:7" ht="19.5" customHeight="1">
      <c r="A25" s="3" t="s">
        <v>21</v>
      </c>
      <c r="B25" s="3">
        <v>321</v>
      </c>
      <c r="C25" s="3">
        <v>340</v>
      </c>
      <c r="D25" s="17">
        <f t="shared" si="1"/>
        <v>2997</v>
      </c>
      <c r="E25" s="16"/>
      <c r="F25" s="15">
        <f t="shared" si="0"/>
        <v>3130</v>
      </c>
      <c r="G25" s="16"/>
    </row>
    <row r="26" spans="1:7" ht="19.5" customHeight="1">
      <c r="A26" s="3" t="s">
        <v>22</v>
      </c>
      <c r="B26" s="3">
        <v>341</v>
      </c>
      <c r="C26" s="3">
        <v>365</v>
      </c>
      <c r="D26" s="17">
        <f t="shared" si="1"/>
        <v>3137</v>
      </c>
      <c r="E26" s="16"/>
      <c r="F26" s="15">
        <f t="shared" si="0"/>
        <v>3305</v>
      </c>
      <c r="G26" s="16"/>
    </row>
    <row r="27" spans="1:7" ht="19.5" customHeight="1">
      <c r="A27" s="3" t="s">
        <v>23</v>
      </c>
      <c r="B27" s="3">
        <v>366</v>
      </c>
      <c r="C27" s="3">
        <v>390</v>
      </c>
      <c r="D27" s="17">
        <f t="shared" si="1"/>
        <v>3312</v>
      </c>
      <c r="E27" s="16"/>
      <c r="F27" s="15">
        <f t="shared" si="0"/>
        <v>3480</v>
      </c>
      <c r="G27" s="16"/>
    </row>
    <row r="28" spans="1:7" ht="19.5" customHeight="1">
      <c r="A28" s="3" t="s">
        <v>24</v>
      </c>
      <c r="B28" s="3">
        <v>391</v>
      </c>
      <c r="C28" s="3">
        <v>420</v>
      </c>
      <c r="D28" s="17">
        <f t="shared" si="1"/>
        <v>3487</v>
      </c>
      <c r="E28" s="16"/>
      <c r="F28" s="15">
        <f t="shared" si="0"/>
        <v>3690</v>
      </c>
      <c r="G28" s="16"/>
    </row>
    <row r="29" spans="1:4" ht="12.75">
      <c r="A29" s="2"/>
      <c r="B29" s="2"/>
      <c r="C29" s="2"/>
      <c r="D29" s="2"/>
    </row>
    <row r="30" spans="1:7" ht="12.75" customHeight="1">
      <c r="A30" s="11" t="s">
        <v>27</v>
      </c>
      <c r="B30" s="11"/>
      <c r="C30" s="11"/>
      <c r="D30" s="11"/>
      <c r="E30" s="11"/>
      <c r="F30" s="11"/>
      <c r="G30" s="11"/>
    </row>
    <row r="31" spans="1:7" ht="12.75" customHeight="1">
      <c r="A31" s="11"/>
      <c r="B31" s="11"/>
      <c r="C31" s="11"/>
      <c r="D31" s="11"/>
      <c r="E31" s="11"/>
      <c r="F31" s="11"/>
      <c r="G31" s="11"/>
    </row>
    <row r="32" spans="1:7" ht="12.75" customHeight="1">
      <c r="A32" s="11"/>
      <c r="B32" s="11"/>
      <c r="C32" s="11"/>
      <c r="D32" s="11"/>
      <c r="E32" s="11"/>
      <c r="F32" s="11"/>
      <c r="G32" s="11"/>
    </row>
    <row r="33" spans="1:7" ht="25.5" customHeight="1">
      <c r="A33" s="11"/>
      <c r="B33" s="11"/>
      <c r="C33" s="11"/>
      <c r="D33" s="11"/>
      <c r="E33" s="11"/>
      <c r="F33" s="11"/>
      <c r="G33" s="11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</sheetData>
  <mergeCells count="49">
    <mergeCell ref="A3:G3"/>
    <mergeCell ref="B6:C6"/>
    <mergeCell ref="A30:G33"/>
    <mergeCell ref="D6:G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F7:G7"/>
    <mergeCell ref="F8:G8"/>
    <mergeCell ref="F9:G9"/>
    <mergeCell ref="F10:G10"/>
    <mergeCell ref="F11:G11"/>
    <mergeCell ref="F12:G12"/>
    <mergeCell ref="F13:G13"/>
    <mergeCell ref="F14:G14"/>
    <mergeCell ref="F22:G22"/>
    <mergeCell ref="F15:G15"/>
    <mergeCell ref="F16:G16"/>
    <mergeCell ref="F17:G17"/>
    <mergeCell ref="F18:G18"/>
    <mergeCell ref="E1:G2"/>
    <mergeCell ref="F27:G27"/>
    <mergeCell ref="F28:G28"/>
    <mergeCell ref="F23:G23"/>
    <mergeCell ref="F24:G24"/>
    <mergeCell ref="F25:G25"/>
    <mergeCell ref="F26:G26"/>
    <mergeCell ref="F19:G19"/>
    <mergeCell ref="F20:G20"/>
    <mergeCell ref="F21:G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Obsługi Placówek Oświatowych</dc:creator>
  <cp:keywords/>
  <dc:description/>
  <cp:lastModifiedBy>UG</cp:lastModifiedBy>
  <cp:lastPrinted>2008-05-05T07:04:06Z</cp:lastPrinted>
  <dcterms:created xsi:type="dcterms:W3CDTF">2008-03-12T07:51:21Z</dcterms:created>
  <dcterms:modified xsi:type="dcterms:W3CDTF">2008-04-23T08:11:17Z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