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<sst xmlns="http://schemas.openxmlformats.org/spreadsheetml/2006/main" count="144" uniqueCount="60">
  <si>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</si>
  <si>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</si>
  <si>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</si>
  <si>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</si>
  <si>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</si>
  <si>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</si>
  <si>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</si>
  <si>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</si>
  <si>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</si>
  <si>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</si>
  <si>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</si>
  <si>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</si>
  <si>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</si>
  <si>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Wydatki majątkowe razem:</t>
  </si>
  <si>
    <t>1.1</t>
  </si>
  <si>
    <t>Priorytet:</t>
  </si>
  <si>
    <t>Nazwa projektu:</t>
  </si>
  <si>
    <t>Razem wydatki:</t>
  </si>
  <si>
    <t>Wydatki razem (10+11)</t>
  </si>
  <si>
    <t>Wydatki razem (13+14+15)</t>
  </si>
  <si>
    <t>VII. Tworzenie i poprawa warunków dla rozwoju kapitału ludzkiego</t>
  </si>
  <si>
    <t>Razem wydatki majątkowe</t>
  </si>
  <si>
    <t>Wydatki razem (9+12)</t>
  </si>
  <si>
    <t>2.1</t>
  </si>
  <si>
    <t>1.2</t>
  </si>
  <si>
    <t>2.2</t>
  </si>
  <si>
    <t>Program:</t>
  </si>
  <si>
    <t xml:space="preserve"> Program Operacyjny Kapitał Ludzki</t>
  </si>
  <si>
    <t>720; 72095</t>
  </si>
  <si>
    <r>
      <t xml:space="preserve">Środki
z budżetu krajowego        </t>
    </r>
  </si>
  <si>
    <t>2015r.</t>
  </si>
  <si>
    <t xml:space="preserve"> Program Operacyjny Innowacyjna Gospodarka</t>
  </si>
  <si>
    <t>Polska gospodarka na rynku międzynarodowym</t>
  </si>
  <si>
    <t>Koncepcja zagospodarowania terenu dawnego KPGO Mysiadło</t>
  </si>
  <si>
    <t>700; 70005</t>
  </si>
  <si>
    <t xml:space="preserve">Działanie </t>
  </si>
  <si>
    <t>Poddziałanie</t>
  </si>
  <si>
    <t>Rozwój sieci centrów obsługi inwestorów i ekspertów oraz powstawanie nowych terenów inwestycyjnych</t>
  </si>
  <si>
    <t>Wsparcie działań studyjno-koncepcyjnych w ramach przygotowania terenów inwestycyjnych dla projektów inwestycyjnych</t>
  </si>
  <si>
    <t>Przeciwdzialania wykluczeniu cyfrowemu w Gminie Lesznowola</t>
  </si>
  <si>
    <t>2.3</t>
  </si>
  <si>
    <t>2014r.</t>
  </si>
  <si>
    <t>IX. Rozwój wykształcenia i kompetencji w regionach</t>
  </si>
  <si>
    <t>Aktywni 50+ w Gminie Lesznowola</t>
  </si>
  <si>
    <t xml:space="preserve">9.5   Oddolne incjatywy edukacyjne na obszarach wiejskich </t>
  </si>
  <si>
    <t>853; 85395</t>
  </si>
  <si>
    <t>"Kapitał na przyszłość"</t>
  </si>
  <si>
    <t xml:space="preserve">Klasyfikacja (dział, rozdział, paragraf)
</t>
  </si>
  <si>
    <t xml:space="preserve">Środki
z budżetu UE                   </t>
  </si>
  <si>
    <t>Internet dla mieszkańców Gminy Lesznowola</t>
  </si>
  <si>
    <t>Wydatki bieżące razem</t>
  </si>
  <si>
    <t>OGÓŁEM WYDATKI MAJĄTKOWE I BIEŻĄCE</t>
  </si>
  <si>
    <t xml:space="preserve">Wydatki* na programy i projekty realizowane ze środków pochodzących z funduszy strukturalnych i Funduszu Spójności w 2013r.  </t>
  </si>
  <si>
    <t xml:space="preserve">Tabela Nr 3                                                                do Uchwały Nr                                                            Rady  Gminy Lesznowola                                                                                                 z dnia  </t>
  </si>
  <si>
    <t>2013 r.</t>
  </si>
  <si>
    <t>z tego: 2013 r.</t>
  </si>
  <si>
    <t>z tego: 2013r..</t>
  </si>
  <si>
    <t>Budżet państwa</t>
  </si>
  <si>
    <t>Budżet gminy</t>
  </si>
  <si>
    <t xml:space="preserve">W poz. 2.3 w 2014r. środki z budżetu państwa stanowią kwote 4.500,-zł,  a budżetu gminy 10.500,-zł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</si>
</sst>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7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ambria"/>
      <family val="1"/>
    </font>
    <font>
      <sz val="10"/>
      <name val="Cambria"/>
      <family val="1"/>
    </font>
    <font>
      <sz val="7"/>
      <name val="Cambria"/>
      <family val="1"/>
    </font>
    <font>
      <sz val="6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5"/>
      <name val="Cambria"/>
      <family val="1"/>
    </font>
    <font>
      <b/>
      <sz val="7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11" xfId="51" applyFont="1" applyBorder="1" applyAlignment="1">
      <alignment horizontal="left" vertical="center"/>
      <protection/>
    </xf>
    <xf numFmtId="0" fontId="23" fillId="0" borderId="12" xfId="51" applyFont="1" applyBorder="1" applyAlignment="1">
      <alignment horizontal="left" vertical="center"/>
      <protection/>
    </xf>
    <xf numFmtId="0" fontId="21" fillId="0" borderId="0" xfId="51" applyFont="1" applyAlignment="1">
      <alignment horizontal="left" vertical="center"/>
      <protection/>
    </xf>
    <xf numFmtId="0" fontId="23" fillId="33" borderId="13" xfId="51" applyFont="1" applyFill="1" applyBorder="1" applyAlignment="1">
      <alignment horizontal="center" vertical="center" wrapText="1"/>
      <protection/>
    </xf>
    <xf numFmtId="0" fontId="24" fillId="0" borderId="13" xfId="51" applyFont="1" applyBorder="1" applyAlignment="1">
      <alignment horizontal="center" vertical="center"/>
      <protection/>
    </xf>
    <xf numFmtId="0" fontId="24" fillId="0" borderId="14" xfId="51" applyFont="1" applyBorder="1" applyAlignment="1">
      <alignment horizontal="center" vertical="center"/>
      <protection/>
    </xf>
    <xf numFmtId="0" fontId="24" fillId="34" borderId="13" xfId="51" applyFont="1" applyFill="1" applyBorder="1" applyAlignment="1">
      <alignment horizontal="center" vertical="center"/>
      <protection/>
    </xf>
    <xf numFmtId="0" fontId="25" fillId="0" borderId="13" xfId="51" applyFont="1" applyBorder="1" applyAlignment="1">
      <alignment horizontal="left" vertical="center"/>
      <protection/>
    </xf>
    <xf numFmtId="0" fontId="25" fillId="0" borderId="14" xfId="51" applyFont="1" applyBorder="1" applyAlignment="1">
      <alignment horizontal="left" vertical="center"/>
      <protection/>
    </xf>
    <xf numFmtId="0" fontId="25" fillId="0" borderId="15" xfId="51" applyFont="1" applyBorder="1" applyAlignment="1">
      <alignment horizontal="left" vertical="center"/>
      <protection/>
    </xf>
    <xf numFmtId="0" fontId="25" fillId="0" borderId="16" xfId="51" applyFont="1" applyBorder="1" applyAlignment="1">
      <alignment horizontal="left" vertical="center"/>
      <protection/>
    </xf>
    <xf numFmtId="3" fontId="25" fillId="0" borderId="13" xfId="51" applyNumberFormat="1" applyFont="1" applyBorder="1" applyAlignment="1">
      <alignment horizontal="right" vertical="center"/>
      <protection/>
    </xf>
    <xf numFmtId="0" fontId="23" fillId="0" borderId="17" xfId="51" applyFont="1" applyBorder="1" applyAlignment="1">
      <alignment horizontal="left" vertical="center"/>
      <protection/>
    </xf>
    <xf numFmtId="0" fontId="23" fillId="0" borderId="13" xfId="51" applyFont="1" applyBorder="1" applyAlignment="1">
      <alignment horizontal="left" vertical="center"/>
      <protection/>
    </xf>
    <xf numFmtId="0" fontId="23" fillId="0" borderId="18" xfId="51" applyFont="1" applyBorder="1" applyAlignment="1">
      <alignment horizontal="left" vertical="center"/>
      <protection/>
    </xf>
    <xf numFmtId="0" fontId="21" fillId="0" borderId="18" xfId="51" applyFont="1" applyBorder="1" applyAlignment="1">
      <alignment horizontal="left" vertical="center"/>
      <protection/>
    </xf>
    <xf numFmtId="0" fontId="21" fillId="0" borderId="18" xfId="51" applyFont="1" applyBorder="1" applyAlignment="1" quotePrefix="1">
      <alignment horizontal="left" vertical="center"/>
      <protection/>
    </xf>
    <xf numFmtId="0" fontId="23" fillId="0" borderId="19" xfId="51" applyFont="1" applyBorder="1" applyAlignment="1">
      <alignment horizontal="left" vertical="center"/>
      <protection/>
    </xf>
    <xf numFmtId="0" fontId="21" fillId="0" borderId="19" xfId="51" applyFont="1" applyBorder="1" applyAlignment="1">
      <alignment horizontal="left" vertical="center"/>
      <protection/>
    </xf>
    <xf numFmtId="3" fontId="21" fillId="0" borderId="19" xfId="51" applyNumberFormat="1" applyFont="1" applyBorder="1" applyAlignment="1">
      <alignment horizontal="right" vertical="center"/>
      <protection/>
    </xf>
    <xf numFmtId="3" fontId="21" fillId="0" borderId="20" xfId="51" applyNumberFormat="1" applyFont="1" applyBorder="1" applyAlignment="1">
      <alignment horizontal="right" vertical="center"/>
      <protection/>
    </xf>
    <xf numFmtId="3" fontId="21" fillId="34" borderId="19" xfId="51" applyNumberFormat="1" applyFont="1" applyFill="1" applyBorder="1" applyAlignment="1">
      <alignment horizontal="right" vertical="center"/>
      <protection/>
    </xf>
    <xf numFmtId="0" fontId="21" fillId="34" borderId="19" xfId="51" applyFont="1" applyFill="1" applyBorder="1" applyAlignment="1">
      <alignment horizontal="right" vertical="center"/>
      <protection/>
    </xf>
    <xf numFmtId="3" fontId="21" fillId="34" borderId="17" xfId="51" applyNumberFormat="1" applyFont="1" applyFill="1" applyBorder="1" applyAlignment="1">
      <alignment horizontal="right" vertical="center"/>
      <protection/>
    </xf>
    <xf numFmtId="0" fontId="21" fillId="34" borderId="17" xfId="51" applyFont="1" applyFill="1" applyBorder="1" applyAlignment="1">
      <alignment horizontal="right" vertical="center"/>
      <protection/>
    </xf>
    <xf numFmtId="0" fontId="21" fillId="0" borderId="17" xfId="51" applyFont="1" applyBorder="1" applyAlignment="1">
      <alignment horizontal="left" vertical="center"/>
      <protection/>
    </xf>
    <xf numFmtId="3" fontId="21" fillId="0" borderId="17" xfId="51" applyNumberFormat="1" applyFont="1" applyBorder="1" applyAlignment="1">
      <alignment horizontal="right" vertical="center"/>
      <protection/>
    </xf>
    <xf numFmtId="3" fontId="21" fillId="0" borderId="21" xfId="51" applyNumberFormat="1" applyFont="1" applyBorder="1" applyAlignment="1">
      <alignment horizontal="right" vertical="center"/>
      <protection/>
    </xf>
    <xf numFmtId="0" fontId="21" fillId="34" borderId="22" xfId="51" applyFont="1" applyFill="1" applyBorder="1" applyAlignment="1">
      <alignment horizontal="right" vertical="center"/>
      <protection/>
    </xf>
    <xf numFmtId="0" fontId="23" fillId="0" borderId="22" xfId="51" applyFont="1" applyBorder="1" applyAlignment="1">
      <alignment horizontal="left" vertical="center"/>
      <protection/>
    </xf>
    <xf numFmtId="0" fontId="21" fillId="0" borderId="22" xfId="51" applyFont="1" applyBorder="1" applyAlignment="1">
      <alignment horizontal="left" vertical="center"/>
      <protection/>
    </xf>
    <xf numFmtId="3" fontId="21" fillId="0" borderId="22" xfId="51" applyNumberFormat="1" applyFont="1" applyBorder="1" applyAlignment="1">
      <alignment horizontal="right" vertical="center"/>
      <protection/>
    </xf>
    <xf numFmtId="3" fontId="21" fillId="0" borderId="23" xfId="51" applyNumberFormat="1" applyFont="1" applyBorder="1" applyAlignment="1">
      <alignment horizontal="right" vertical="center"/>
      <protection/>
    </xf>
    <xf numFmtId="3" fontId="26" fillId="0" borderId="18" xfId="0" applyNumberFormat="1" applyFont="1" applyBorder="1" applyAlignment="1">
      <alignment horizontal="right" vertical="center" wrapText="1"/>
    </xf>
    <xf numFmtId="3" fontId="26" fillId="0" borderId="24" xfId="0" applyNumberFormat="1" applyFont="1" applyBorder="1" applyAlignment="1">
      <alignment horizontal="right" vertical="center" wrapText="1"/>
    </xf>
    <xf numFmtId="3" fontId="26" fillId="34" borderId="18" xfId="0" applyNumberFormat="1" applyFont="1" applyFill="1" applyBorder="1" applyAlignment="1">
      <alignment horizontal="right" vertical="center" wrapText="1"/>
    </xf>
    <xf numFmtId="3" fontId="21" fillId="0" borderId="18" xfId="51" applyNumberFormat="1" applyFont="1" applyBorder="1" applyAlignment="1">
      <alignment horizontal="right" vertical="center"/>
      <protection/>
    </xf>
    <xf numFmtId="3" fontId="21" fillId="0" borderId="24" xfId="51" applyNumberFormat="1" applyFont="1" applyBorder="1" applyAlignment="1">
      <alignment horizontal="right" vertical="center"/>
      <protection/>
    </xf>
    <xf numFmtId="3" fontId="21" fillId="34" borderId="18" xfId="51" applyNumberFormat="1" applyFont="1" applyFill="1" applyBorder="1" applyAlignment="1">
      <alignment horizontal="right" vertical="center"/>
      <protection/>
    </xf>
    <xf numFmtId="0" fontId="21" fillId="0" borderId="0" xfId="51" applyFont="1" applyBorder="1" applyAlignment="1">
      <alignment horizontal="left" vertical="center"/>
      <protection/>
    </xf>
    <xf numFmtId="0" fontId="23" fillId="0" borderId="0" xfId="51" applyFont="1" applyBorder="1" applyAlignment="1">
      <alignment horizontal="left" vertical="center"/>
      <protection/>
    </xf>
    <xf numFmtId="0" fontId="23" fillId="0" borderId="13" xfId="51" applyFont="1" applyBorder="1" applyAlignment="1">
      <alignment horizontal="left" vertical="center" wrapText="1"/>
      <protection/>
    </xf>
    <xf numFmtId="0" fontId="26" fillId="0" borderId="15" xfId="51" applyFont="1" applyBorder="1" applyAlignment="1">
      <alignment horizontal="left" vertical="center"/>
      <protection/>
    </xf>
    <xf numFmtId="0" fontId="26" fillId="0" borderId="16" xfId="51" applyFont="1" applyBorder="1" applyAlignment="1">
      <alignment horizontal="left" vertical="center"/>
      <protection/>
    </xf>
    <xf numFmtId="3" fontId="21" fillId="0" borderId="11" xfId="51" applyNumberFormat="1" applyFont="1" applyBorder="1" applyAlignment="1">
      <alignment horizontal="right" vertical="center"/>
      <protection/>
    </xf>
    <xf numFmtId="3" fontId="25" fillId="33" borderId="13" xfId="51" applyNumberFormat="1" applyFont="1" applyFill="1" applyBorder="1" applyAlignment="1">
      <alignment horizontal="right" vertical="center"/>
      <protection/>
    </xf>
    <xf numFmtId="3" fontId="25" fillId="33" borderId="14" xfId="51" applyNumberFormat="1" applyFont="1" applyFill="1" applyBorder="1" applyAlignment="1">
      <alignment horizontal="right" vertical="center"/>
      <protection/>
    </xf>
    <xf numFmtId="3" fontId="26" fillId="33" borderId="13" xfId="51" applyNumberFormat="1" applyFont="1" applyFill="1" applyBorder="1" applyAlignment="1">
      <alignment horizontal="right" vertical="center"/>
      <protection/>
    </xf>
    <xf numFmtId="0" fontId="27" fillId="0" borderId="0" xfId="51" applyFont="1" applyBorder="1" applyAlignment="1">
      <alignment horizontal="left" vertical="center"/>
      <protection/>
    </xf>
    <xf numFmtId="3" fontId="25" fillId="0" borderId="0" xfId="51" applyNumberFormat="1" applyFont="1" applyBorder="1" applyAlignment="1">
      <alignment horizontal="left" vertical="center"/>
      <protection/>
    </xf>
    <xf numFmtId="3" fontId="26" fillId="0" borderId="0" xfId="51" applyNumberFormat="1" applyFont="1" applyBorder="1" applyAlignment="1">
      <alignment horizontal="left" vertical="center"/>
      <protection/>
    </xf>
    <xf numFmtId="0" fontId="25" fillId="0" borderId="12" xfId="51" applyFont="1" applyBorder="1" applyAlignment="1">
      <alignment horizontal="left" vertical="center"/>
      <protection/>
    </xf>
    <xf numFmtId="3" fontId="25" fillId="0" borderId="12" xfId="51" applyNumberFormat="1" applyFont="1" applyBorder="1" applyAlignment="1">
      <alignment horizontal="right" vertical="center"/>
      <protection/>
    </xf>
    <xf numFmtId="0" fontId="23" fillId="0" borderId="25" xfId="51" applyFont="1" applyBorder="1" applyAlignment="1">
      <alignment horizontal="left" vertical="center"/>
      <protection/>
    </xf>
    <xf numFmtId="0" fontId="26" fillId="0" borderId="24" xfId="51" applyFont="1" applyBorder="1" applyAlignment="1">
      <alignment horizontal="center" vertical="center"/>
      <protection/>
    </xf>
    <xf numFmtId="0" fontId="26" fillId="0" borderId="26" xfId="51" applyFont="1" applyBorder="1" applyAlignment="1">
      <alignment horizontal="center" vertical="center"/>
      <protection/>
    </xf>
    <xf numFmtId="0" fontId="23" fillId="0" borderId="11" xfId="0" applyFont="1" applyBorder="1" applyAlignment="1">
      <alignment horizontal="left" vertical="center" wrapText="1"/>
    </xf>
    <xf numFmtId="3" fontId="26" fillId="0" borderId="11" xfId="0" applyNumberFormat="1" applyFont="1" applyBorder="1" applyAlignment="1">
      <alignment horizontal="right" vertical="center" wrapText="1"/>
    </xf>
    <xf numFmtId="3" fontId="26" fillId="34" borderId="11" xfId="0" applyNumberFormat="1" applyFont="1" applyFill="1" applyBorder="1" applyAlignment="1">
      <alignment horizontal="right" vertical="center" wrapText="1"/>
    </xf>
    <xf numFmtId="0" fontId="21" fillId="0" borderId="25" xfId="51" applyFont="1" applyBorder="1" applyAlignment="1">
      <alignment horizontal="left" vertical="center"/>
      <protection/>
    </xf>
    <xf numFmtId="3" fontId="21" fillId="0" borderId="25" xfId="51" applyNumberFormat="1" applyFont="1" applyBorder="1" applyAlignment="1">
      <alignment horizontal="right" vertical="center"/>
      <protection/>
    </xf>
    <xf numFmtId="3" fontId="21" fillId="0" borderId="27" xfId="51" applyNumberFormat="1" applyFont="1" applyBorder="1" applyAlignment="1">
      <alignment horizontal="right" vertical="center"/>
      <protection/>
    </xf>
    <xf numFmtId="3" fontId="21" fillId="34" borderId="25" xfId="51" applyNumberFormat="1" applyFont="1" applyFill="1" applyBorder="1" applyAlignment="1">
      <alignment horizontal="right" vertical="center"/>
      <protection/>
    </xf>
    <xf numFmtId="0" fontId="21" fillId="34" borderId="25" xfId="51" applyFont="1" applyFill="1" applyBorder="1" applyAlignment="1">
      <alignment horizontal="right" vertical="center"/>
      <protection/>
    </xf>
    <xf numFmtId="3" fontId="21" fillId="34" borderId="22" xfId="51" applyNumberFormat="1" applyFont="1" applyFill="1" applyBorder="1" applyAlignment="1">
      <alignment horizontal="right" vertical="center"/>
      <protection/>
    </xf>
    <xf numFmtId="3" fontId="26" fillId="0" borderId="26" xfId="0" applyNumberFormat="1" applyFont="1" applyBorder="1" applyAlignment="1">
      <alignment horizontal="right" vertical="center" wrapText="1"/>
    </xf>
    <xf numFmtId="0" fontId="23" fillId="0" borderId="13" xfId="51" applyFont="1" applyBorder="1" applyAlignment="1">
      <alignment wrapText="1"/>
      <protection/>
    </xf>
    <xf numFmtId="0" fontId="23" fillId="0" borderId="18" xfId="51" applyFont="1" applyBorder="1">
      <alignment/>
      <protection/>
    </xf>
    <xf numFmtId="0" fontId="23" fillId="0" borderId="28" xfId="0" applyFont="1" applyBorder="1" applyAlignment="1">
      <alignment vertical="center" wrapText="1"/>
    </xf>
    <xf numFmtId="3" fontId="26" fillId="0" borderId="28" xfId="0" applyNumberFormat="1" applyFont="1" applyBorder="1" applyAlignment="1">
      <alignment vertical="center" wrapText="1"/>
    </xf>
    <xf numFmtId="3" fontId="26" fillId="0" borderId="29" xfId="0" applyNumberFormat="1" applyFont="1" applyBorder="1" applyAlignment="1">
      <alignment vertical="center" wrapText="1"/>
    </xf>
    <xf numFmtId="3" fontId="26" fillId="34" borderId="28" xfId="0" applyNumberFormat="1" applyFont="1" applyFill="1" applyBorder="1" applyAlignment="1">
      <alignment vertical="center" wrapText="1"/>
    </xf>
    <xf numFmtId="0" fontId="23" fillId="0" borderId="25" xfId="51" applyFont="1" applyBorder="1">
      <alignment/>
      <protection/>
    </xf>
    <xf numFmtId="0" fontId="21" fillId="0" borderId="19" xfId="51" applyFont="1" applyBorder="1" applyAlignment="1">
      <alignment/>
      <protection/>
    </xf>
    <xf numFmtId="3" fontId="21" fillId="0" borderId="19" xfId="51" applyNumberFormat="1" applyFont="1" applyBorder="1">
      <alignment/>
      <protection/>
    </xf>
    <xf numFmtId="3" fontId="21" fillId="0" borderId="20" xfId="51" applyNumberFormat="1" applyFont="1" applyBorder="1">
      <alignment/>
      <protection/>
    </xf>
    <xf numFmtId="3" fontId="21" fillId="34" borderId="19" xfId="51" applyNumberFormat="1" applyFont="1" applyFill="1" applyBorder="1" applyAlignment="1">
      <alignment/>
      <protection/>
    </xf>
    <xf numFmtId="0" fontId="21" fillId="34" borderId="19" xfId="51" applyFont="1" applyFill="1" applyBorder="1" applyAlignment="1">
      <alignment/>
      <protection/>
    </xf>
    <xf numFmtId="0" fontId="23" fillId="0" borderId="17" xfId="51" applyFont="1" applyBorder="1">
      <alignment/>
      <protection/>
    </xf>
    <xf numFmtId="0" fontId="21" fillId="0" borderId="17" xfId="51" applyFont="1" applyBorder="1" applyAlignment="1">
      <alignment/>
      <protection/>
    </xf>
    <xf numFmtId="3" fontId="21" fillId="0" borderId="17" xfId="51" applyNumberFormat="1" applyFont="1" applyBorder="1">
      <alignment/>
      <protection/>
    </xf>
    <xf numFmtId="3" fontId="21" fillId="0" borderId="21" xfId="51" applyNumberFormat="1" applyFont="1" applyBorder="1">
      <alignment/>
      <protection/>
    </xf>
    <xf numFmtId="3" fontId="21" fillId="34" borderId="22" xfId="51" applyNumberFormat="1" applyFont="1" applyFill="1" applyBorder="1" applyAlignment="1">
      <alignment/>
      <protection/>
    </xf>
    <xf numFmtId="0" fontId="21" fillId="34" borderId="22" xfId="51" applyFont="1" applyFill="1" applyBorder="1" applyAlignment="1">
      <alignment/>
      <protection/>
    </xf>
    <xf numFmtId="0" fontId="23" fillId="0" borderId="10" xfId="51" applyFont="1" applyBorder="1">
      <alignment/>
      <protection/>
    </xf>
    <xf numFmtId="0" fontId="21" fillId="0" borderId="10" xfId="51" applyFont="1" applyBorder="1" applyAlignment="1">
      <alignment/>
      <protection/>
    </xf>
    <xf numFmtId="3" fontId="21" fillId="0" borderId="10" xfId="51" applyNumberFormat="1" applyFont="1" applyBorder="1">
      <alignment/>
      <protection/>
    </xf>
    <xf numFmtId="3" fontId="21" fillId="0" borderId="0" xfId="51" applyNumberFormat="1" applyFont="1" applyBorder="1" applyAlignment="1">
      <alignment/>
      <protection/>
    </xf>
    <xf numFmtId="0" fontId="21" fillId="0" borderId="0" xfId="51" applyFont="1" applyBorder="1" applyAlignment="1">
      <alignment/>
      <protection/>
    </xf>
    <xf numFmtId="0" fontId="23" fillId="0" borderId="0" xfId="51" applyFont="1" applyBorder="1">
      <alignment/>
      <protection/>
    </xf>
    <xf numFmtId="3" fontId="21" fillId="0" borderId="0" xfId="51" applyNumberFormat="1" applyFont="1" applyBorder="1">
      <alignment/>
      <protection/>
    </xf>
    <xf numFmtId="0" fontId="26" fillId="0" borderId="27" xfId="51" applyFont="1" applyBorder="1" applyAlignment="1">
      <alignment horizontal="center" vertical="center"/>
      <protection/>
    </xf>
    <xf numFmtId="0" fontId="21" fillId="0" borderId="30" xfId="51" applyFont="1" applyBorder="1" applyAlignment="1">
      <alignment horizontal="left" vertical="center"/>
      <protection/>
    </xf>
    <xf numFmtId="0" fontId="22" fillId="0" borderId="0" xfId="0" applyFont="1" applyAlignment="1">
      <alignment horizontal="left" vertical="center"/>
    </xf>
    <xf numFmtId="3" fontId="25" fillId="33" borderId="16" xfId="0" applyNumberFormat="1" applyFont="1" applyFill="1" applyBorder="1" applyAlignment="1">
      <alignment horizontal="right" vertical="center"/>
    </xf>
    <xf numFmtId="0" fontId="23" fillId="0" borderId="12" xfId="51" applyFont="1" applyBorder="1" applyAlignment="1">
      <alignment horizontal="left" vertical="center"/>
      <protection/>
    </xf>
    <xf numFmtId="0" fontId="23" fillId="33" borderId="16" xfId="51" applyFont="1" applyFill="1" applyBorder="1" applyAlignment="1">
      <alignment horizontal="center" vertical="center" wrapText="1"/>
      <protection/>
    </xf>
    <xf numFmtId="0" fontId="23" fillId="33" borderId="13" xfId="51" applyFont="1" applyFill="1" applyBorder="1" applyAlignment="1">
      <alignment horizontal="center" vertical="center" wrapText="1"/>
      <protection/>
    </xf>
    <xf numFmtId="3" fontId="25" fillId="33" borderId="15" xfId="0" applyNumberFormat="1" applyFont="1" applyFill="1" applyBorder="1" applyAlignment="1">
      <alignment horizontal="right" vertical="center"/>
    </xf>
    <xf numFmtId="3" fontId="25" fillId="33" borderId="13" xfId="0" applyNumberFormat="1" applyFont="1" applyFill="1" applyBorder="1" applyAlignment="1">
      <alignment horizontal="right" vertical="center"/>
    </xf>
    <xf numFmtId="0" fontId="28" fillId="33" borderId="13" xfId="51" applyFont="1" applyFill="1" applyBorder="1" applyAlignment="1">
      <alignment horizontal="center" vertical="center" wrapText="1"/>
      <protection/>
    </xf>
    <xf numFmtId="0" fontId="24" fillId="34" borderId="14" xfId="51" applyFont="1" applyFill="1" applyBorder="1" applyAlignment="1">
      <alignment horizontal="center" vertical="center"/>
      <protection/>
    </xf>
    <xf numFmtId="0" fontId="24" fillId="34" borderId="16" xfId="51" applyFont="1" applyFill="1" applyBorder="1" applyAlignment="1">
      <alignment horizontal="center" vertical="center"/>
      <protection/>
    </xf>
    <xf numFmtId="0" fontId="24" fillId="34" borderId="15" xfId="51" applyFont="1" applyFill="1" applyBorder="1" applyAlignment="1">
      <alignment horizontal="center" vertical="center"/>
      <protection/>
    </xf>
    <xf numFmtId="0" fontId="23" fillId="6" borderId="31" xfId="51" applyFont="1" applyFill="1" applyBorder="1" applyAlignment="1">
      <alignment horizontal="center" vertical="center" wrapText="1"/>
      <protection/>
    </xf>
    <xf numFmtId="0" fontId="23" fillId="6" borderId="32" xfId="51" applyFont="1" applyFill="1" applyBorder="1" applyAlignment="1">
      <alignment horizontal="center" vertical="center" wrapText="1"/>
      <protection/>
    </xf>
    <xf numFmtId="0" fontId="24" fillId="6" borderId="31" xfId="51" applyFont="1" applyFill="1" applyBorder="1" applyAlignment="1">
      <alignment horizontal="center" vertical="center"/>
      <protection/>
    </xf>
    <xf numFmtId="0" fontId="24" fillId="6" borderId="32" xfId="51" applyFont="1" applyFill="1" applyBorder="1" applyAlignment="1">
      <alignment horizontal="center" vertical="center"/>
      <protection/>
    </xf>
    <xf numFmtId="3" fontId="21" fillId="6" borderId="19" xfId="51" applyNumberFormat="1" applyFont="1" applyFill="1" applyBorder="1" applyAlignment="1">
      <alignment horizontal="right" vertical="center"/>
      <protection/>
    </xf>
    <xf numFmtId="3" fontId="21" fillId="6" borderId="17" xfId="51" applyNumberFormat="1" applyFont="1" applyFill="1" applyBorder="1" applyAlignment="1">
      <alignment horizontal="right" vertical="center"/>
      <protection/>
    </xf>
    <xf numFmtId="0" fontId="21" fillId="6" borderId="22" xfId="51" applyFont="1" applyFill="1" applyBorder="1" applyAlignment="1">
      <alignment horizontal="right" vertical="center"/>
      <protection/>
    </xf>
    <xf numFmtId="0" fontId="21" fillId="6" borderId="17" xfId="51" applyFont="1" applyFill="1" applyBorder="1" applyAlignment="1">
      <alignment horizontal="right" vertical="center"/>
      <protection/>
    </xf>
    <xf numFmtId="3" fontId="26" fillId="6" borderId="18" xfId="0" applyNumberFormat="1" applyFont="1" applyFill="1" applyBorder="1" applyAlignment="1">
      <alignment horizontal="right" vertical="center" wrapText="1"/>
    </xf>
    <xf numFmtId="3" fontId="21" fillId="6" borderId="18" xfId="51" applyNumberFormat="1" applyFont="1" applyFill="1" applyBorder="1" applyAlignment="1">
      <alignment horizontal="right" vertical="center"/>
      <protection/>
    </xf>
    <xf numFmtId="0" fontId="21" fillId="6" borderId="19" xfId="51" applyFont="1" applyFill="1" applyBorder="1" applyAlignment="1">
      <alignment horizontal="right" vertical="center"/>
      <protection/>
    </xf>
    <xf numFmtId="3" fontId="26" fillId="6" borderId="11" xfId="0" applyNumberFormat="1" applyFont="1" applyFill="1" applyBorder="1" applyAlignment="1">
      <alignment horizontal="right" vertical="center" wrapText="1"/>
    </xf>
    <xf numFmtId="3" fontId="21" fillId="6" borderId="25" xfId="51" applyNumberFormat="1" applyFont="1" applyFill="1" applyBorder="1" applyAlignment="1">
      <alignment horizontal="right" vertical="center"/>
      <protection/>
    </xf>
    <xf numFmtId="3" fontId="21" fillId="6" borderId="22" xfId="51" applyNumberFormat="1" applyFont="1" applyFill="1" applyBorder="1" applyAlignment="1">
      <alignment horizontal="right" vertical="center"/>
      <protection/>
    </xf>
    <xf numFmtId="0" fontId="21" fillId="6" borderId="0" xfId="51" applyFont="1" applyFill="1" applyBorder="1" applyAlignment="1">
      <alignment horizontal="left" vertical="center"/>
      <protection/>
    </xf>
    <xf numFmtId="3" fontId="26" fillId="6" borderId="28" xfId="0" applyNumberFormat="1" applyFont="1" applyFill="1" applyBorder="1" applyAlignment="1">
      <alignment vertical="center" wrapText="1"/>
    </xf>
    <xf numFmtId="3" fontId="21" fillId="6" borderId="19" xfId="51" applyNumberFormat="1" applyFont="1" applyFill="1" applyBorder="1" applyAlignment="1">
      <alignment/>
      <protection/>
    </xf>
    <xf numFmtId="3" fontId="21" fillId="6" borderId="22" xfId="51" applyNumberFormat="1" applyFont="1" applyFill="1" applyBorder="1" applyAlignment="1">
      <alignment/>
      <protection/>
    </xf>
    <xf numFmtId="0" fontId="21" fillId="6" borderId="22" xfId="51" applyFont="1" applyFill="1" applyBorder="1" applyAlignment="1">
      <alignment/>
      <protection/>
    </xf>
    <xf numFmtId="3" fontId="25" fillId="6" borderId="12" xfId="51" applyNumberFormat="1" applyFont="1" applyFill="1" applyBorder="1" applyAlignment="1">
      <alignment horizontal="right" vertical="center"/>
      <protection/>
    </xf>
    <xf numFmtId="3" fontId="21" fillId="6" borderId="33" xfId="51" applyNumberFormat="1" applyFont="1" applyFill="1" applyBorder="1" applyAlignment="1">
      <alignment horizontal="right" vertical="center"/>
      <protection/>
    </xf>
    <xf numFmtId="3" fontId="21" fillId="6" borderId="34" xfId="51" applyNumberFormat="1" applyFont="1" applyFill="1" applyBorder="1" applyAlignment="1">
      <alignment horizontal="right" vertical="center"/>
      <protection/>
    </xf>
    <xf numFmtId="3" fontId="25" fillId="6" borderId="13" xfId="51" applyNumberFormat="1" applyFont="1" applyFill="1" applyBorder="1" applyAlignment="1">
      <alignment horizontal="right" vertical="center"/>
      <protection/>
    </xf>
    <xf numFmtId="3" fontId="0" fillId="0" borderId="0" xfId="0" applyNumberFormat="1" applyBorder="1" applyAlignment="1">
      <alignment vertical="center"/>
    </xf>
    <xf numFmtId="0" fontId="24" fillId="6" borderId="35" xfId="51" applyFont="1" applyFill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26" fillId="0" borderId="37" xfId="51" applyFont="1" applyBorder="1" applyAlignment="1">
      <alignment horizontal="center" vertical="center"/>
      <protection/>
    </xf>
    <xf numFmtId="0" fontId="26" fillId="0" borderId="10" xfId="51" applyFont="1" applyBorder="1" applyAlignment="1">
      <alignment horizontal="center" vertical="center"/>
      <protection/>
    </xf>
    <xf numFmtId="0" fontId="26" fillId="0" borderId="38" xfId="51" applyFont="1" applyBorder="1" applyAlignment="1">
      <alignment horizontal="center" vertical="center"/>
      <protection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33" borderId="14" xfId="51" applyFont="1" applyFill="1" applyBorder="1" applyAlignment="1">
      <alignment horizontal="center" vertical="center"/>
      <protection/>
    </xf>
    <xf numFmtId="0" fontId="23" fillId="33" borderId="15" xfId="51" applyFont="1" applyFill="1" applyBorder="1" applyAlignment="1">
      <alignment horizontal="center" vertical="center"/>
      <protection/>
    </xf>
    <xf numFmtId="0" fontId="23" fillId="33" borderId="16" xfId="51" applyFont="1" applyFill="1" applyBorder="1" applyAlignment="1">
      <alignment horizontal="center" vertical="center"/>
      <protection/>
    </xf>
    <xf numFmtId="0" fontId="23" fillId="33" borderId="14" xfId="51" applyFont="1" applyFill="1" applyBorder="1" applyAlignment="1">
      <alignment horizontal="center" vertical="center" wrapText="1"/>
      <protection/>
    </xf>
    <xf numFmtId="0" fontId="23" fillId="33" borderId="16" xfId="51" applyFont="1" applyFill="1" applyBorder="1" applyAlignment="1">
      <alignment horizontal="center" vertical="center" wrapText="1"/>
      <protection/>
    </xf>
    <xf numFmtId="0" fontId="23" fillId="33" borderId="15" xfId="51" applyFont="1" applyFill="1" applyBorder="1" applyAlignment="1">
      <alignment horizontal="center" vertical="center" wrapText="1"/>
      <protection/>
    </xf>
    <xf numFmtId="0" fontId="23" fillId="6" borderId="39" xfId="51" applyFont="1" applyFill="1" applyBorder="1" applyAlignment="1">
      <alignment horizontal="center" vertical="center" wrapText="1"/>
      <protection/>
    </xf>
    <xf numFmtId="0" fontId="23" fillId="6" borderId="40" xfId="51" applyFont="1" applyFill="1" applyBorder="1" applyAlignment="1">
      <alignment horizontal="center" vertical="center" wrapText="1"/>
      <protection/>
    </xf>
    <xf numFmtId="0" fontId="23" fillId="33" borderId="41" xfId="51" applyFont="1" applyFill="1" applyBorder="1" applyAlignment="1">
      <alignment horizontal="center" vertical="center" wrapText="1"/>
      <protection/>
    </xf>
    <xf numFmtId="0" fontId="23" fillId="33" borderId="42" xfId="51" applyFont="1" applyFill="1" applyBorder="1" applyAlignment="1">
      <alignment horizontal="center" vertical="center" wrapText="1"/>
      <protection/>
    </xf>
    <xf numFmtId="0" fontId="23" fillId="33" borderId="35" xfId="51" applyFont="1" applyFill="1" applyBorder="1" applyAlignment="1">
      <alignment horizontal="center" vertical="center"/>
      <protection/>
    </xf>
    <xf numFmtId="0" fontId="23" fillId="33" borderId="36" xfId="51" applyFont="1" applyFill="1" applyBorder="1" applyAlignment="1">
      <alignment horizontal="center" vertical="center"/>
      <protection/>
    </xf>
    <xf numFmtId="0" fontId="23" fillId="33" borderId="13" xfId="51" applyFont="1" applyFill="1" applyBorder="1" applyAlignment="1">
      <alignment horizontal="center" vertical="center"/>
      <protection/>
    </xf>
    <xf numFmtId="0" fontId="23" fillId="33" borderId="13" xfId="51" applyFont="1" applyFill="1" applyBorder="1" applyAlignment="1">
      <alignment horizontal="center" vertical="center" wrapText="1"/>
      <protection/>
    </xf>
    <xf numFmtId="0" fontId="0" fillId="6" borderId="40" xfId="0" applyFill="1" applyBorder="1" applyAlignment="1">
      <alignment horizontal="center" vertical="center" wrapText="1"/>
    </xf>
    <xf numFmtId="0" fontId="23" fillId="33" borderId="10" xfId="51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/>
    </xf>
    <xf numFmtId="0" fontId="23" fillId="35" borderId="13" xfId="51" applyFont="1" applyFill="1" applyBorder="1" applyAlignment="1">
      <alignment horizontal="center" vertical="center"/>
      <protection/>
    </xf>
    <xf numFmtId="0" fontId="23" fillId="35" borderId="13" xfId="51" applyFont="1" applyFill="1" applyBorder="1" applyAlignment="1">
      <alignment horizontal="center" vertical="center" wrapText="1"/>
      <protection/>
    </xf>
    <xf numFmtId="0" fontId="23" fillId="35" borderId="14" xfId="51" applyFont="1" applyFill="1" applyBorder="1" applyAlignment="1">
      <alignment horizontal="center" vertical="center"/>
      <protection/>
    </xf>
    <xf numFmtId="0" fontId="23" fillId="6" borderId="44" xfId="51" applyFont="1" applyFill="1" applyBorder="1" applyAlignment="1">
      <alignment horizontal="center" vertical="center" wrapText="1"/>
      <protection/>
    </xf>
    <xf numFmtId="0" fontId="0" fillId="6" borderId="45" xfId="0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9" fillId="33" borderId="13" xfId="51" applyFont="1" applyFill="1" applyBorder="1" applyAlignment="1">
      <alignment horizontal="center" vertical="center"/>
      <protection/>
    </xf>
    <xf numFmtId="0" fontId="29" fillId="33" borderId="14" xfId="51" applyFont="1" applyFill="1" applyBorder="1" applyAlignment="1">
      <alignment horizontal="center" vertical="center"/>
      <protection/>
    </xf>
    <xf numFmtId="0" fontId="29" fillId="33" borderId="15" xfId="51" applyFont="1" applyFill="1" applyBorder="1" applyAlignment="1">
      <alignment horizontal="center" vertical="center"/>
      <protection/>
    </xf>
    <xf numFmtId="0" fontId="29" fillId="33" borderId="16" xfId="51" applyFont="1" applyFill="1" applyBorder="1" applyAlignment="1">
      <alignment horizontal="center" vertical="center"/>
      <protection/>
    </xf>
    <xf numFmtId="0" fontId="26" fillId="0" borderId="15" xfId="51" applyFont="1" applyBorder="1" applyAlignment="1">
      <alignment horizontal="center" vertical="center"/>
      <protection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6" fillId="0" borderId="27" xfId="51" applyFont="1" applyBorder="1" applyAlignment="1">
      <alignment horizontal="center" vertical="center"/>
      <protection/>
    </xf>
    <xf numFmtId="0" fontId="26" fillId="0" borderId="46" xfId="51" applyFont="1" applyBorder="1" applyAlignment="1">
      <alignment horizontal="center" vertical="center"/>
      <protection/>
    </xf>
    <xf numFmtId="0" fontId="26" fillId="0" borderId="47" xfId="51" applyFont="1" applyBorder="1" applyAlignment="1">
      <alignment horizontal="center" vertical="center"/>
      <protection/>
    </xf>
    <xf numFmtId="0" fontId="26" fillId="0" borderId="48" xfId="51" applyFont="1" applyBorder="1" applyAlignment="1">
      <alignment horizontal="center" vertical="center"/>
      <protection/>
    </xf>
    <xf numFmtId="0" fontId="23" fillId="6" borderId="45" xfId="51" applyFont="1" applyFill="1" applyBorder="1" applyAlignment="1">
      <alignment horizontal="center" vertical="center" wrapText="1"/>
      <protection/>
    </xf>
    <xf numFmtId="0" fontId="23" fillId="35" borderId="12" xfId="51" applyFont="1" applyFill="1" applyBorder="1" applyAlignment="1">
      <alignment horizontal="center" vertical="center"/>
      <protection/>
    </xf>
    <xf numFmtId="0" fontId="23" fillId="35" borderId="11" xfId="51" applyFont="1" applyFill="1" applyBorder="1" applyAlignment="1">
      <alignment horizontal="center" vertical="center"/>
      <protection/>
    </xf>
    <xf numFmtId="0" fontId="23" fillId="35" borderId="28" xfId="51" applyFont="1" applyFill="1" applyBorder="1" applyAlignment="1">
      <alignment horizontal="center" vertical="center"/>
      <protection/>
    </xf>
    <xf numFmtId="0" fontId="23" fillId="35" borderId="12" xfId="51" applyFont="1" applyFill="1" applyBorder="1" applyAlignment="1">
      <alignment horizontal="center" vertical="center" wrapText="1"/>
      <protection/>
    </xf>
    <xf numFmtId="0" fontId="23" fillId="35" borderId="11" xfId="51" applyFont="1" applyFill="1" applyBorder="1" applyAlignment="1">
      <alignment horizontal="center" vertical="center" wrapText="1"/>
      <protection/>
    </xf>
    <xf numFmtId="0" fontId="23" fillId="35" borderId="28" xfId="51" applyFont="1" applyFill="1" applyBorder="1" applyAlignment="1">
      <alignment horizontal="center" vertical="center" wrapText="1"/>
      <protection/>
    </xf>
    <xf numFmtId="0" fontId="23" fillId="33" borderId="37" xfId="51" applyFont="1" applyFill="1" applyBorder="1" applyAlignment="1">
      <alignment horizontal="center" vertical="center" wrapText="1"/>
      <protection/>
    </xf>
    <xf numFmtId="0" fontId="23" fillId="33" borderId="26" xfId="51" applyFont="1" applyFill="1" applyBorder="1" applyAlignment="1">
      <alignment horizontal="center" vertical="center" wrapText="1"/>
      <protection/>
    </xf>
    <xf numFmtId="0" fontId="23" fillId="33" borderId="29" xfId="51" applyFont="1" applyFill="1" applyBorder="1" applyAlignment="1">
      <alignment horizontal="center" vertical="center" wrapText="1"/>
      <protection/>
    </xf>
    <xf numFmtId="0" fontId="27" fillId="33" borderId="14" xfId="51" applyFont="1" applyFill="1" applyBorder="1" applyAlignment="1">
      <alignment horizontal="left" vertical="center"/>
      <protection/>
    </xf>
    <xf numFmtId="0" fontId="27" fillId="33" borderId="15" xfId="51" applyFont="1" applyFill="1" applyBorder="1" applyAlignment="1">
      <alignment horizontal="left" vertical="center"/>
      <protection/>
    </xf>
    <xf numFmtId="0" fontId="27" fillId="33" borderId="16" xfId="51" applyFont="1" applyFill="1" applyBorder="1" applyAlignment="1">
      <alignment horizontal="left" vertical="center"/>
      <protection/>
    </xf>
    <xf numFmtId="0" fontId="21" fillId="0" borderId="11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3" fillId="0" borderId="12" xfId="51" applyFont="1" applyBorder="1" applyAlignment="1">
      <alignment horizontal="left" vertical="center"/>
      <protection/>
    </xf>
    <xf numFmtId="0" fontId="22" fillId="0" borderId="11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35" borderId="16" xfId="51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left" vertical="top" wrapText="1"/>
    </xf>
    <xf numFmtId="0" fontId="27" fillId="0" borderId="0" xfId="51" applyFont="1" applyAlignment="1">
      <alignment horizontal="center" vertical="center"/>
      <protection/>
    </xf>
    <xf numFmtId="0" fontId="23" fillId="35" borderId="14" xfId="51" applyFont="1" applyFill="1" applyBorder="1" applyAlignment="1">
      <alignment horizontal="center" vertical="center" wrapText="1"/>
      <protection/>
    </xf>
    <xf numFmtId="0" fontId="26" fillId="0" borderId="49" xfId="51" applyFont="1" applyBorder="1" applyAlignment="1">
      <alignment horizontal="center" vertical="center"/>
      <protection/>
    </xf>
    <xf numFmtId="0" fontId="26" fillId="0" borderId="14" xfId="51" applyFont="1" applyBorder="1" applyAlignment="1">
      <alignment horizontal="left" vertical="center"/>
      <protection/>
    </xf>
    <xf numFmtId="0" fontId="26" fillId="0" borderId="16" xfId="51" applyFont="1" applyBorder="1" applyAlignment="1">
      <alignment horizontal="left" vertical="center"/>
      <protection/>
    </xf>
    <xf numFmtId="0" fontId="26" fillId="0" borderId="50" xfId="51" applyFont="1" applyBorder="1" applyAlignment="1">
      <alignment horizontal="center" vertical="center"/>
      <protection/>
    </xf>
    <xf numFmtId="0" fontId="22" fillId="0" borderId="5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6" fillId="0" borderId="14" xfId="51" applyFont="1" applyBorder="1" applyAlignment="1">
      <alignment horizontal="center" vertical="center"/>
      <protection/>
    </xf>
    <xf numFmtId="0" fontId="26" fillId="0" borderId="43" xfId="51" applyFont="1" applyBorder="1" applyAlignment="1">
      <alignment horizontal="center" vertical="center"/>
      <protection/>
    </xf>
    <xf numFmtId="0" fontId="26" fillId="0" borderId="51" xfId="51" applyFont="1" applyBorder="1" applyAlignment="1">
      <alignment horizontal="center" vertical="center"/>
      <protection/>
    </xf>
    <xf numFmtId="0" fontId="25" fillId="0" borderId="37" xfId="51" applyFont="1" applyBorder="1" applyAlignment="1">
      <alignment horizontal="left" vertical="center"/>
      <protection/>
    </xf>
    <xf numFmtId="0" fontId="25" fillId="0" borderId="10" xfId="51" applyFont="1" applyBorder="1" applyAlignment="1">
      <alignment horizontal="left" vertical="center"/>
      <protection/>
    </xf>
    <xf numFmtId="0" fontId="25" fillId="0" borderId="38" xfId="51" applyFont="1" applyBorder="1" applyAlignment="1">
      <alignment horizontal="left" vertical="center"/>
      <protection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3" fillId="0" borderId="11" xfId="51" applyFont="1" applyBorder="1" applyAlignment="1">
      <alignment horizontal="left" vertical="center"/>
      <protection/>
    </xf>
    <xf numFmtId="0" fontId="22" fillId="0" borderId="0" xfId="0" applyFont="1" applyAlignment="1">
      <alignment vertical="center"/>
    </xf>
    <xf numFmtId="0" fontId="26" fillId="0" borderId="52" xfId="51" applyFont="1" applyBorder="1" applyAlignment="1">
      <alignment horizontal="center" vertical="center"/>
      <protection/>
    </xf>
    <xf numFmtId="0" fontId="22" fillId="0" borderId="5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6" fillId="0" borderId="16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PageLayoutView="0" workbookViewId="0" topLeftCell="A8">
      <selection activeCell="I26" sqref="I26"/>
    </sheetView>
  </sheetViews>
  <sheetFormatPr defaultColWidth="9.00390625" defaultRowHeight="12.75"/>
  <cols>
    <col min="1" max="1" width="2.375" style="1" customWidth="1"/>
    <col min="2" max="2" width="8.25390625" style="1" customWidth="1"/>
    <col min="3" max="3" width="6.375" style="1" customWidth="1"/>
    <col min="4" max="4" width="6.75390625" style="1" customWidth="1"/>
    <col min="5" max="5" width="10.00390625" style="1" customWidth="1"/>
    <col min="6" max="6" width="9.75390625" style="1" customWidth="1"/>
    <col min="7" max="7" width="9.875" style="1" customWidth="1"/>
    <col min="8" max="8" width="9.75390625" style="1" customWidth="1"/>
    <col min="9" max="9" width="8.25390625" style="1" customWidth="1"/>
    <col min="10" max="10" width="9.00390625" style="1" customWidth="1"/>
    <col min="11" max="11" width="6.75390625" style="1" customWidth="1"/>
    <col min="12" max="12" width="8.625" style="1" customWidth="1"/>
    <col min="13" max="13" width="9.25390625" style="1" customWidth="1"/>
    <col min="14" max="14" width="9.75390625" style="1" customWidth="1"/>
    <col min="15" max="15" width="7.125" style="1" customWidth="1"/>
    <col min="16" max="16" width="6.75390625" style="1" customWidth="1"/>
    <col min="17" max="17" width="9.00390625" style="1" customWidth="1"/>
    <col min="18" max="18" width="11.75390625" style="1" bestFit="1" customWidth="1"/>
    <col min="19" max="16384" width="9.125" style="1" customWidth="1"/>
  </cols>
  <sheetData>
    <row r="1" spans="1:17" ht="59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203" t="s">
        <v>53</v>
      </c>
      <c r="O1" s="203"/>
      <c r="P1" s="203"/>
      <c r="Q1" s="203"/>
    </row>
    <row r="2" spans="1:17" ht="14.25" customHeight="1">
      <c r="A2" s="204" t="s">
        <v>52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</row>
    <row r="3" spans="1:17" ht="5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0.5" customHeight="1">
      <c r="A4" s="162" t="s">
        <v>0</v>
      </c>
      <c r="B4" s="162" t="s">
        <v>1</v>
      </c>
      <c r="C4" s="163" t="s">
        <v>2</v>
      </c>
      <c r="D4" s="163" t="s">
        <v>47</v>
      </c>
      <c r="E4" s="163" t="s">
        <v>3</v>
      </c>
      <c r="F4" s="162" t="s">
        <v>4</v>
      </c>
      <c r="G4" s="164"/>
      <c r="H4" s="168" t="s">
        <v>5</v>
      </c>
      <c r="I4" s="168"/>
      <c r="J4" s="168"/>
      <c r="K4" s="168"/>
      <c r="L4" s="168"/>
      <c r="M4" s="168"/>
      <c r="N4" s="168"/>
      <c r="O4" s="168"/>
      <c r="P4" s="168"/>
      <c r="Q4" s="168"/>
    </row>
    <row r="5" spans="1:17" ht="10.5" customHeight="1">
      <c r="A5" s="162"/>
      <c r="B5" s="162"/>
      <c r="C5" s="163"/>
      <c r="D5" s="163"/>
      <c r="E5" s="163"/>
      <c r="F5" s="163" t="s">
        <v>29</v>
      </c>
      <c r="G5" s="205" t="s">
        <v>48</v>
      </c>
      <c r="H5" s="168" t="s">
        <v>54</v>
      </c>
      <c r="I5" s="168"/>
      <c r="J5" s="168"/>
      <c r="K5" s="168"/>
      <c r="L5" s="168"/>
      <c r="M5" s="168"/>
      <c r="N5" s="168"/>
      <c r="O5" s="168"/>
      <c r="P5" s="168"/>
      <c r="Q5" s="168"/>
    </row>
    <row r="6" spans="1:17" ht="11.25" customHeight="1">
      <c r="A6" s="162"/>
      <c r="B6" s="162"/>
      <c r="C6" s="163"/>
      <c r="D6" s="163"/>
      <c r="E6" s="163"/>
      <c r="F6" s="163"/>
      <c r="G6" s="205"/>
      <c r="H6" s="158" t="s">
        <v>22</v>
      </c>
      <c r="I6" s="157" t="s">
        <v>6</v>
      </c>
      <c r="J6" s="157"/>
      <c r="K6" s="157"/>
      <c r="L6" s="157"/>
      <c r="M6" s="157"/>
      <c r="N6" s="157"/>
      <c r="O6" s="157"/>
      <c r="P6" s="157"/>
      <c r="Q6" s="157"/>
    </row>
    <row r="7" spans="1:17" s="2" customFormat="1" ht="12.75">
      <c r="A7" s="162"/>
      <c r="B7" s="162"/>
      <c r="C7" s="163"/>
      <c r="D7" s="163"/>
      <c r="E7" s="163"/>
      <c r="F7" s="163"/>
      <c r="G7" s="205"/>
      <c r="H7" s="158"/>
      <c r="I7" s="157" t="s">
        <v>7</v>
      </c>
      <c r="J7" s="157"/>
      <c r="K7" s="157"/>
      <c r="L7" s="157"/>
      <c r="M7" s="157"/>
      <c r="N7" s="157" t="s">
        <v>8</v>
      </c>
      <c r="O7" s="157"/>
      <c r="P7" s="157"/>
      <c r="Q7" s="157"/>
    </row>
    <row r="8" spans="1:17" ht="18">
      <c r="A8" s="162"/>
      <c r="B8" s="162"/>
      <c r="C8" s="163"/>
      <c r="D8" s="163"/>
      <c r="E8" s="163"/>
      <c r="F8" s="163"/>
      <c r="G8" s="205"/>
      <c r="H8" s="158"/>
      <c r="I8" s="148" t="s">
        <v>18</v>
      </c>
      <c r="J8" s="149"/>
      <c r="K8" s="157" t="s">
        <v>9</v>
      </c>
      <c r="L8" s="157"/>
      <c r="M8" s="157"/>
      <c r="N8" s="105" t="s">
        <v>19</v>
      </c>
      <c r="O8" s="158" t="s">
        <v>9</v>
      </c>
      <c r="P8" s="158"/>
      <c r="Q8" s="158"/>
    </row>
    <row r="9" spans="1:17" ht="12.75">
      <c r="A9" s="162"/>
      <c r="B9" s="162"/>
      <c r="C9" s="163"/>
      <c r="D9" s="163"/>
      <c r="E9" s="163"/>
      <c r="F9" s="163"/>
      <c r="G9" s="205"/>
      <c r="H9" s="148"/>
      <c r="I9" s="165" t="s">
        <v>57</v>
      </c>
      <c r="J9" s="151" t="s">
        <v>58</v>
      </c>
      <c r="K9" s="160" t="s">
        <v>10</v>
      </c>
      <c r="L9" s="155" t="s">
        <v>12</v>
      </c>
      <c r="M9" s="156"/>
      <c r="N9" s="104"/>
      <c r="O9" s="105"/>
      <c r="P9" s="105"/>
      <c r="Q9" s="105"/>
    </row>
    <row r="10" spans="1:17" ht="30">
      <c r="A10" s="162"/>
      <c r="B10" s="162"/>
      <c r="C10" s="163"/>
      <c r="D10" s="163"/>
      <c r="E10" s="163"/>
      <c r="F10" s="163"/>
      <c r="G10" s="205"/>
      <c r="H10" s="148"/>
      <c r="I10" s="166"/>
      <c r="J10" s="159"/>
      <c r="K10" s="161"/>
      <c r="L10" s="112" t="s">
        <v>57</v>
      </c>
      <c r="M10" s="113" t="s">
        <v>58</v>
      </c>
      <c r="N10" s="104"/>
      <c r="O10" s="108" t="s">
        <v>11</v>
      </c>
      <c r="P10" s="11" t="s">
        <v>10</v>
      </c>
      <c r="Q10" s="11" t="s">
        <v>12</v>
      </c>
    </row>
    <row r="11" spans="1:17" ht="10.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3">
        <v>7</v>
      </c>
      <c r="H11" s="109">
        <v>8</v>
      </c>
      <c r="I11" s="136">
        <v>9</v>
      </c>
      <c r="J11" s="137"/>
      <c r="K11" s="111">
        <v>10</v>
      </c>
      <c r="L11" s="136">
        <v>11</v>
      </c>
      <c r="M11" s="137"/>
      <c r="N11" s="110">
        <v>12</v>
      </c>
      <c r="O11" s="14">
        <v>13</v>
      </c>
      <c r="P11" s="14">
        <v>14</v>
      </c>
      <c r="Q11" s="14">
        <v>15</v>
      </c>
    </row>
    <row r="12" spans="1:18" ht="18" customHeight="1">
      <c r="A12" s="15"/>
      <c r="B12" s="16" t="s">
        <v>13</v>
      </c>
      <c r="C12" s="17"/>
      <c r="D12" s="18"/>
      <c r="E12" s="19">
        <f>E15+E19</f>
        <v>3342530</v>
      </c>
      <c r="F12" s="19">
        <f aca="true" t="shared" si="0" ref="F12:Q12">F15+F19</f>
        <v>767290</v>
      </c>
      <c r="G12" s="19">
        <f t="shared" si="0"/>
        <v>2575240</v>
      </c>
      <c r="H12" s="19">
        <f t="shared" si="0"/>
        <v>3130530</v>
      </c>
      <c r="I12" s="19">
        <f t="shared" si="0"/>
        <v>265911</v>
      </c>
      <c r="J12" s="19">
        <f t="shared" si="0"/>
        <v>469579</v>
      </c>
      <c r="K12" s="19"/>
      <c r="L12" s="19">
        <f t="shared" si="0"/>
        <v>265911</v>
      </c>
      <c r="M12" s="19">
        <f t="shared" si="0"/>
        <v>469579</v>
      </c>
      <c r="N12" s="19">
        <f t="shared" si="0"/>
        <v>2395040</v>
      </c>
      <c r="O12" s="19"/>
      <c r="P12" s="19"/>
      <c r="Q12" s="19">
        <f t="shared" si="0"/>
        <v>2395040</v>
      </c>
      <c r="R12" s="4">
        <f>Q12+M12+L12</f>
        <v>3130530</v>
      </c>
    </row>
    <row r="13" spans="1:17" ht="21" customHeight="1">
      <c r="A13" s="196" t="s">
        <v>14</v>
      </c>
      <c r="B13" s="103" t="s">
        <v>15</v>
      </c>
      <c r="C13" s="138" t="s">
        <v>20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40"/>
    </row>
    <row r="14" spans="1:17" ht="19.5" customHeight="1">
      <c r="A14" s="197"/>
      <c r="B14" s="21" t="s">
        <v>16</v>
      </c>
      <c r="C14" s="207" t="s">
        <v>28</v>
      </c>
      <c r="D14" s="208"/>
      <c r="E14" s="141" t="s">
        <v>49</v>
      </c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4"/>
    </row>
    <row r="15" spans="1:18" ht="12.75" customHeight="1">
      <c r="A15" s="197"/>
      <c r="B15" s="22" t="s">
        <v>17</v>
      </c>
      <c r="C15" s="23"/>
      <c r="D15" s="24"/>
      <c r="E15" s="41">
        <f>SUM(E16:E17)</f>
        <v>2085580</v>
      </c>
      <c r="F15" s="41">
        <f aca="true" t="shared" si="1" ref="F15:Q15">SUM(F16:F17)</f>
        <v>578747</v>
      </c>
      <c r="G15" s="42">
        <f t="shared" si="1"/>
        <v>1506833</v>
      </c>
      <c r="H15" s="43">
        <f t="shared" si="1"/>
        <v>2085580</v>
      </c>
      <c r="I15" s="120">
        <f t="shared" si="1"/>
        <v>265911</v>
      </c>
      <c r="J15" s="120">
        <f>J16</f>
        <v>312836</v>
      </c>
      <c r="K15" s="43"/>
      <c r="L15" s="120">
        <f>L16</f>
        <v>265911</v>
      </c>
      <c r="M15" s="120">
        <f t="shared" si="1"/>
        <v>312836</v>
      </c>
      <c r="N15" s="43">
        <f t="shared" si="1"/>
        <v>1506833</v>
      </c>
      <c r="O15" s="43"/>
      <c r="P15" s="43"/>
      <c r="Q15" s="43">
        <f t="shared" si="1"/>
        <v>1506833</v>
      </c>
      <c r="R15" s="4"/>
    </row>
    <row r="16" spans="1:17" ht="12.75" customHeight="1">
      <c r="A16" s="197"/>
      <c r="B16" s="25" t="s">
        <v>55</v>
      </c>
      <c r="C16" s="26"/>
      <c r="D16" s="23"/>
      <c r="E16" s="44">
        <f>F16+G16</f>
        <v>2085580</v>
      </c>
      <c r="F16" s="44">
        <f>I16+J16</f>
        <v>578747</v>
      </c>
      <c r="G16" s="45">
        <f>N16</f>
        <v>1506833</v>
      </c>
      <c r="H16" s="46">
        <f>I16+N16+J16</f>
        <v>2085580</v>
      </c>
      <c r="I16" s="121">
        <f>L16</f>
        <v>265911</v>
      </c>
      <c r="J16" s="121">
        <f>M16</f>
        <v>312836</v>
      </c>
      <c r="K16" s="46"/>
      <c r="L16" s="121">
        <v>265911</v>
      </c>
      <c r="M16" s="121">
        <v>312836</v>
      </c>
      <c r="N16" s="46">
        <f>Q16</f>
        <v>1506833</v>
      </c>
      <c r="O16" s="46"/>
      <c r="P16" s="46"/>
      <c r="Q16" s="46">
        <v>1506833</v>
      </c>
    </row>
    <row r="17" spans="1:17" ht="12.75" customHeight="1">
      <c r="A17" s="198"/>
      <c r="B17" s="37"/>
      <c r="C17" s="38"/>
      <c r="D17" s="38"/>
      <c r="E17" s="39"/>
      <c r="F17" s="39"/>
      <c r="G17" s="40"/>
      <c r="H17" s="72"/>
      <c r="I17" s="125"/>
      <c r="J17" s="125"/>
      <c r="K17" s="36"/>
      <c r="L17" s="118"/>
      <c r="M17" s="125"/>
      <c r="N17" s="72"/>
      <c r="O17" s="36"/>
      <c r="P17" s="36"/>
      <c r="Q17" s="72"/>
    </row>
    <row r="18" spans="1:17" ht="19.5" customHeight="1">
      <c r="A18" s="199" t="s">
        <v>24</v>
      </c>
      <c r="B18" s="49" t="s">
        <v>16</v>
      </c>
      <c r="C18" s="207" t="s">
        <v>28</v>
      </c>
      <c r="D18" s="208"/>
      <c r="E18" s="141" t="s">
        <v>39</v>
      </c>
      <c r="F18" s="142"/>
      <c r="G18" s="142"/>
      <c r="H18" s="142"/>
      <c r="I18" s="142"/>
      <c r="J18" s="142"/>
      <c r="K18" s="142"/>
      <c r="L18" s="142"/>
      <c r="M18" s="142"/>
      <c r="N18" s="50"/>
      <c r="O18" s="50"/>
      <c r="P18" s="50"/>
      <c r="Q18" s="51"/>
    </row>
    <row r="19" spans="1:17" ht="12" customHeight="1">
      <c r="A19" s="200"/>
      <c r="B19" s="22" t="s">
        <v>17</v>
      </c>
      <c r="C19" s="23"/>
      <c r="D19" s="24"/>
      <c r="E19" s="41">
        <f>SUM(E20:E22)</f>
        <v>1256950</v>
      </c>
      <c r="F19" s="41">
        <f>SUM(F20:F22)</f>
        <v>188543</v>
      </c>
      <c r="G19" s="41">
        <f>SUM(G20:G22)</f>
        <v>1068407</v>
      </c>
      <c r="H19" s="41">
        <f>SUM(H20:H22)</f>
        <v>1044950</v>
      </c>
      <c r="I19" s="120"/>
      <c r="J19" s="120">
        <f>M19</f>
        <v>156743</v>
      </c>
      <c r="K19" s="43"/>
      <c r="L19" s="120"/>
      <c r="M19" s="120">
        <f>SUM(M20:M21)</f>
        <v>156743</v>
      </c>
      <c r="N19" s="43">
        <f>SUM(N20:N21)</f>
        <v>888207</v>
      </c>
      <c r="O19" s="43"/>
      <c r="P19" s="43"/>
      <c r="Q19" s="43">
        <f>SUM(Q20:Q21)</f>
        <v>888207</v>
      </c>
    </row>
    <row r="20" spans="1:17" ht="12.75" customHeight="1">
      <c r="A20" s="200"/>
      <c r="B20" s="25" t="s">
        <v>55</v>
      </c>
      <c r="C20" s="26"/>
      <c r="D20" s="23"/>
      <c r="E20" s="44">
        <f>F20+G20</f>
        <v>1044950</v>
      </c>
      <c r="F20" s="44">
        <f>J20</f>
        <v>156743</v>
      </c>
      <c r="G20" s="45">
        <f>N20</f>
        <v>888207</v>
      </c>
      <c r="H20" s="46">
        <f>I20+N20+J20</f>
        <v>1044950</v>
      </c>
      <c r="I20" s="121"/>
      <c r="J20" s="121">
        <f>M20</f>
        <v>156743</v>
      </c>
      <c r="K20" s="46"/>
      <c r="L20" s="121"/>
      <c r="M20" s="121">
        <v>156743</v>
      </c>
      <c r="N20" s="46">
        <f>Q20</f>
        <v>888207</v>
      </c>
      <c r="O20" s="46"/>
      <c r="P20" s="46"/>
      <c r="Q20" s="46">
        <v>888207</v>
      </c>
    </row>
    <row r="21" spans="1:17" ht="12.75" customHeight="1">
      <c r="A21" s="200"/>
      <c r="B21" s="25" t="s">
        <v>41</v>
      </c>
      <c r="C21" s="26"/>
      <c r="D21" s="26"/>
      <c r="E21" s="44">
        <f>F21+G21</f>
        <v>166000</v>
      </c>
      <c r="F21" s="27">
        <v>24900</v>
      </c>
      <c r="G21" s="28">
        <v>141100</v>
      </c>
      <c r="H21" s="29"/>
      <c r="I21" s="116"/>
      <c r="J21" s="116"/>
      <c r="K21" s="30"/>
      <c r="L21" s="122"/>
      <c r="M21" s="116"/>
      <c r="N21" s="29"/>
      <c r="O21" s="30"/>
      <c r="P21" s="30"/>
      <c r="Q21" s="29"/>
    </row>
    <row r="22" spans="1:18" ht="12.75" customHeight="1">
      <c r="A22" s="200"/>
      <c r="B22" s="20" t="s">
        <v>30</v>
      </c>
      <c r="C22" s="33"/>
      <c r="D22" s="33"/>
      <c r="E22" s="44">
        <f>F22+G22</f>
        <v>46000</v>
      </c>
      <c r="F22" s="34">
        <v>6900</v>
      </c>
      <c r="G22" s="28">
        <v>39100</v>
      </c>
      <c r="H22" s="29"/>
      <c r="I22" s="132"/>
      <c r="J22" s="133"/>
      <c r="K22" s="32"/>
      <c r="L22" s="119"/>
      <c r="M22" s="117"/>
      <c r="N22" s="31"/>
      <c r="O22" s="32"/>
      <c r="P22" s="32"/>
      <c r="Q22" s="31"/>
      <c r="R22" s="4">
        <f>G19+F19</f>
        <v>1256950</v>
      </c>
    </row>
    <row r="23" spans="1:17" ht="12.75" customHeight="1">
      <c r="A23" s="201"/>
      <c r="B23" s="20"/>
      <c r="C23" s="33"/>
      <c r="D23" s="33"/>
      <c r="E23" s="52"/>
      <c r="F23" s="34"/>
      <c r="G23" s="40"/>
      <c r="H23" s="36"/>
      <c r="I23" s="118"/>
      <c r="J23" s="118"/>
      <c r="K23" s="36"/>
      <c r="L23" s="118"/>
      <c r="M23" s="118"/>
      <c r="N23" s="36"/>
      <c r="O23" s="36"/>
      <c r="P23" s="36"/>
      <c r="Q23" s="36"/>
    </row>
    <row r="24" spans="1:17" ht="15" customHeight="1">
      <c r="A24" s="190" t="s">
        <v>21</v>
      </c>
      <c r="B24" s="191"/>
      <c r="C24" s="191"/>
      <c r="D24" s="192"/>
      <c r="E24" s="53">
        <f aca="true" t="shared" si="2" ref="E24:N24">E12</f>
        <v>3342530</v>
      </c>
      <c r="F24" s="53">
        <f t="shared" si="2"/>
        <v>767290</v>
      </c>
      <c r="G24" s="54">
        <f t="shared" si="2"/>
        <v>2575240</v>
      </c>
      <c r="H24" s="53">
        <f t="shared" si="2"/>
        <v>3130530</v>
      </c>
      <c r="I24" s="134">
        <f t="shared" si="2"/>
        <v>265911</v>
      </c>
      <c r="J24" s="134">
        <f t="shared" si="2"/>
        <v>469579</v>
      </c>
      <c r="K24" s="134"/>
      <c r="L24" s="134">
        <f t="shared" si="2"/>
        <v>265911</v>
      </c>
      <c r="M24" s="134">
        <f t="shared" si="2"/>
        <v>469579</v>
      </c>
      <c r="N24" s="53">
        <f t="shared" si="2"/>
        <v>2395040</v>
      </c>
      <c r="O24" s="53"/>
      <c r="P24" s="53"/>
      <c r="Q24" s="55">
        <f>Q12</f>
        <v>2395040</v>
      </c>
    </row>
    <row r="25" spans="1:18" ht="11.25" customHeight="1">
      <c r="A25" s="56"/>
      <c r="B25" s="56"/>
      <c r="C25" s="56"/>
      <c r="D25" s="56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8"/>
      <c r="R25" s="3"/>
    </row>
    <row r="26" spans="1:18" ht="40.5" customHeight="1">
      <c r="A26" s="56"/>
      <c r="B26" s="56"/>
      <c r="C26" s="56"/>
      <c r="D26" s="56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8"/>
      <c r="R26" s="135">
        <f>Q24+I24+J24</f>
        <v>3130530</v>
      </c>
    </row>
    <row r="27" spans="1:18" ht="40.5" customHeight="1">
      <c r="A27" s="56"/>
      <c r="B27" s="56"/>
      <c r="C27" s="56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8"/>
      <c r="R27" s="3"/>
    </row>
    <row r="28" spans="1:18" ht="14.25" customHeight="1">
      <c r="A28" s="56"/>
      <c r="B28" s="56"/>
      <c r="C28" s="56"/>
      <c r="D28" s="56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8"/>
      <c r="R28" s="3"/>
    </row>
    <row r="29" spans="1:18" ht="17.25" customHeight="1">
      <c r="A29" s="162" t="s">
        <v>0</v>
      </c>
      <c r="B29" s="162" t="s">
        <v>1</v>
      </c>
      <c r="C29" s="163" t="s">
        <v>2</v>
      </c>
      <c r="D29" s="163" t="s">
        <v>47</v>
      </c>
      <c r="E29" s="163" t="s">
        <v>3</v>
      </c>
      <c r="F29" s="162" t="s">
        <v>4</v>
      </c>
      <c r="G29" s="164"/>
      <c r="H29" s="168" t="s">
        <v>5</v>
      </c>
      <c r="I29" s="168"/>
      <c r="J29" s="168"/>
      <c r="K29" s="168"/>
      <c r="L29" s="168"/>
      <c r="M29" s="168"/>
      <c r="N29" s="168"/>
      <c r="O29" s="168"/>
      <c r="P29" s="168"/>
      <c r="Q29" s="168"/>
      <c r="R29" s="3"/>
    </row>
    <row r="30" spans="1:17" ht="11.25" customHeight="1">
      <c r="A30" s="162"/>
      <c r="B30" s="162"/>
      <c r="C30" s="163"/>
      <c r="D30" s="163"/>
      <c r="E30" s="163"/>
      <c r="F30" s="163" t="s">
        <v>29</v>
      </c>
      <c r="G30" s="205" t="s">
        <v>48</v>
      </c>
      <c r="H30" s="168" t="s">
        <v>54</v>
      </c>
      <c r="I30" s="168"/>
      <c r="J30" s="168"/>
      <c r="K30" s="168"/>
      <c r="L30" s="168"/>
      <c r="M30" s="168"/>
      <c r="N30" s="168"/>
      <c r="O30" s="168"/>
      <c r="P30" s="168"/>
      <c r="Q30" s="168"/>
    </row>
    <row r="31" spans="1:17" ht="11.25" customHeight="1">
      <c r="A31" s="162"/>
      <c r="B31" s="162"/>
      <c r="C31" s="163"/>
      <c r="D31" s="163"/>
      <c r="E31" s="163"/>
      <c r="F31" s="163"/>
      <c r="G31" s="205"/>
      <c r="H31" s="158" t="s">
        <v>22</v>
      </c>
      <c r="I31" s="157" t="s">
        <v>6</v>
      </c>
      <c r="J31" s="157"/>
      <c r="K31" s="157"/>
      <c r="L31" s="157"/>
      <c r="M31" s="157"/>
      <c r="N31" s="157"/>
      <c r="O31" s="157"/>
      <c r="P31" s="157"/>
      <c r="Q31" s="157"/>
    </row>
    <row r="32" spans="1:17" ht="11.25" customHeight="1">
      <c r="A32" s="162"/>
      <c r="B32" s="162"/>
      <c r="C32" s="163"/>
      <c r="D32" s="163"/>
      <c r="E32" s="163"/>
      <c r="F32" s="163"/>
      <c r="G32" s="205"/>
      <c r="H32" s="158"/>
      <c r="I32" s="157" t="s">
        <v>7</v>
      </c>
      <c r="J32" s="157"/>
      <c r="K32" s="157"/>
      <c r="L32" s="157"/>
      <c r="M32" s="157"/>
      <c r="N32" s="157" t="s">
        <v>8</v>
      </c>
      <c r="O32" s="157"/>
      <c r="P32" s="157"/>
      <c r="Q32" s="157"/>
    </row>
    <row r="33" spans="1:17" ht="11.25" customHeight="1">
      <c r="A33" s="162"/>
      <c r="B33" s="162"/>
      <c r="C33" s="163"/>
      <c r="D33" s="163"/>
      <c r="E33" s="163"/>
      <c r="F33" s="163"/>
      <c r="G33" s="205"/>
      <c r="H33" s="158"/>
      <c r="I33" s="148" t="s">
        <v>18</v>
      </c>
      <c r="J33" s="149"/>
      <c r="K33" s="157" t="s">
        <v>9</v>
      </c>
      <c r="L33" s="157"/>
      <c r="M33" s="157"/>
      <c r="N33" s="105" t="s">
        <v>19</v>
      </c>
      <c r="O33" s="158" t="s">
        <v>9</v>
      </c>
      <c r="P33" s="158"/>
      <c r="Q33" s="158"/>
    </row>
    <row r="34" spans="1:17" ht="11.25" customHeight="1">
      <c r="A34" s="162"/>
      <c r="B34" s="162"/>
      <c r="C34" s="163"/>
      <c r="D34" s="163"/>
      <c r="E34" s="163"/>
      <c r="F34" s="163"/>
      <c r="G34" s="205"/>
      <c r="H34" s="148"/>
      <c r="I34" s="165" t="s">
        <v>57</v>
      </c>
      <c r="J34" s="151" t="s">
        <v>58</v>
      </c>
      <c r="K34" s="160" t="s">
        <v>10</v>
      </c>
      <c r="L34" s="155" t="s">
        <v>12</v>
      </c>
      <c r="M34" s="156"/>
      <c r="N34" s="104"/>
      <c r="O34" s="105"/>
      <c r="P34" s="105"/>
      <c r="Q34" s="105"/>
    </row>
    <row r="35" spans="1:17" ht="15.75" customHeight="1">
      <c r="A35" s="162"/>
      <c r="B35" s="162"/>
      <c r="C35" s="163"/>
      <c r="D35" s="163"/>
      <c r="E35" s="163"/>
      <c r="F35" s="163"/>
      <c r="G35" s="205"/>
      <c r="H35" s="148"/>
      <c r="I35" s="166"/>
      <c r="J35" s="159"/>
      <c r="K35" s="161"/>
      <c r="L35" s="112" t="s">
        <v>57</v>
      </c>
      <c r="M35" s="113" t="s">
        <v>58</v>
      </c>
      <c r="N35" s="104"/>
      <c r="O35" s="108" t="s">
        <v>11</v>
      </c>
      <c r="P35" s="105" t="s">
        <v>10</v>
      </c>
      <c r="Q35" s="105" t="s">
        <v>12</v>
      </c>
    </row>
    <row r="36" spans="1:17" ht="11.25" customHeight="1">
      <c r="A36" s="12">
        <v>1</v>
      </c>
      <c r="B36" s="12">
        <v>2</v>
      </c>
      <c r="C36" s="12">
        <v>3</v>
      </c>
      <c r="D36" s="12">
        <v>4</v>
      </c>
      <c r="E36" s="12">
        <v>5</v>
      </c>
      <c r="F36" s="12">
        <v>6</v>
      </c>
      <c r="G36" s="13">
        <v>7</v>
      </c>
      <c r="H36" s="109">
        <v>8</v>
      </c>
      <c r="I36" s="136">
        <v>9</v>
      </c>
      <c r="J36" s="137"/>
      <c r="K36" s="111">
        <v>10</v>
      </c>
      <c r="L36" s="136">
        <v>11</v>
      </c>
      <c r="M36" s="137"/>
      <c r="N36" s="110">
        <v>12</v>
      </c>
      <c r="O36" s="14">
        <v>13</v>
      </c>
      <c r="P36" s="14">
        <v>14</v>
      </c>
      <c r="Q36" s="14">
        <v>15</v>
      </c>
    </row>
    <row r="37" spans="1:18" ht="20.25" customHeight="1">
      <c r="A37" s="59">
        <v>2</v>
      </c>
      <c r="B37" s="215" t="s">
        <v>50</v>
      </c>
      <c r="C37" s="216"/>
      <c r="D37" s="217"/>
      <c r="E37" s="60">
        <f aca="true" t="shared" si="3" ref="E37:Q37">E74+E49+E43+E53</f>
        <v>947950</v>
      </c>
      <c r="F37" s="60">
        <f t="shared" si="3"/>
        <v>237632</v>
      </c>
      <c r="G37" s="60">
        <f t="shared" si="3"/>
        <v>625318</v>
      </c>
      <c r="H37" s="60">
        <f t="shared" si="3"/>
        <v>847950</v>
      </c>
      <c r="I37" s="131">
        <f t="shared" si="3"/>
        <v>19054</v>
      </c>
      <c r="J37" s="131">
        <f t="shared" si="3"/>
        <v>203578</v>
      </c>
      <c r="K37" s="131">
        <f t="shared" si="3"/>
        <v>0</v>
      </c>
      <c r="L37" s="131">
        <f t="shared" si="3"/>
        <v>19054</v>
      </c>
      <c r="M37" s="131">
        <f t="shared" si="3"/>
        <v>203578</v>
      </c>
      <c r="N37" s="60">
        <f t="shared" si="3"/>
        <v>625318</v>
      </c>
      <c r="O37" s="60">
        <f t="shared" si="3"/>
        <v>0</v>
      </c>
      <c r="P37" s="60">
        <f t="shared" si="3"/>
        <v>0</v>
      </c>
      <c r="Q37" s="60">
        <f t="shared" si="3"/>
        <v>625318</v>
      </c>
      <c r="R37" s="4">
        <f>N37+L37+M37</f>
        <v>847950</v>
      </c>
    </row>
    <row r="38" spans="1:17" ht="15" customHeight="1">
      <c r="A38" s="21"/>
      <c r="B38" s="21" t="s">
        <v>26</v>
      </c>
      <c r="C38" s="212" t="s">
        <v>31</v>
      </c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226"/>
    </row>
    <row r="39" spans="1:17" ht="15" customHeight="1">
      <c r="A39" s="196" t="s">
        <v>23</v>
      </c>
      <c r="B39" s="61" t="s">
        <v>15</v>
      </c>
      <c r="C39" s="176" t="s">
        <v>32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206"/>
    </row>
    <row r="40" spans="1:17" ht="15" customHeight="1">
      <c r="A40" s="221"/>
      <c r="B40" s="22" t="s">
        <v>35</v>
      </c>
      <c r="C40" s="62"/>
      <c r="D40" s="223" t="s">
        <v>37</v>
      </c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5"/>
    </row>
    <row r="41" spans="1:17" ht="15" customHeight="1">
      <c r="A41" s="221"/>
      <c r="B41" s="8" t="s">
        <v>36</v>
      </c>
      <c r="C41" s="63"/>
      <c r="D41" s="209" t="s">
        <v>38</v>
      </c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1"/>
    </row>
    <row r="42" spans="1:17" ht="21" customHeight="1">
      <c r="A42" s="197"/>
      <c r="B42" s="49" t="s">
        <v>16</v>
      </c>
      <c r="C42" s="194" t="s">
        <v>34</v>
      </c>
      <c r="D42" s="195"/>
      <c r="E42" s="141" t="s">
        <v>33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67"/>
    </row>
    <row r="43" spans="1:17" ht="12.75" customHeight="1">
      <c r="A43" s="197"/>
      <c r="B43" s="8" t="s">
        <v>17</v>
      </c>
      <c r="C43" s="64"/>
      <c r="D43" s="64"/>
      <c r="E43" s="65">
        <f>E44+E45</f>
        <v>558420</v>
      </c>
      <c r="F43" s="65">
        <f>F44+F45</f>
        <v>172520</v>
      </c>
      <c r="G43" s="65">
        <f>G44+G45</f>
        <v>385900</v>
      </c>
      <c r="H43" s="65">
        <f>H44+H45</f>
        <v>558420</v>
      </c>
      <c r="I43" s="123">
        <f>I44+I45</f>
        <v>0</v>
      </c>
      <c r="J43" s="123">
        <f>J44</f>
        <v>172520</v>
      </c>
      <c r="K43" s="66"/>
      <c r="L43" s="123"/>
      <c r="M43" s="123">
        <f>M44</f>
        <v>172520</v>
      </c>
      <c r="N43" s="66">
        <f>N44</f>
        <v>385900</v>
      </c>
      <c r="O43" s="66"/>
      <c r="P43" s="66"/>
      <c r="Q43" s="66">
        <f>Q44</f>
        <v>385900</v>
      </c>
    </row>
    <row r="44" spans="1:17" ht="14.25" customHeight="1">
      <c r="A44" s="197"/>
      <c r="B44" s="61" t="s">
        <v>55</v>
      </c>
      <c r="C44" s="67"/>
      <c r="D44" s="67"/>
      <c r="E44" s="68">
        <f>F44+G44</f>
        <v>558420</v>
      </c>
      <c r="F44" s="68">
        <f>I43+J43</f>
        <v>172520</v>
      </c>
      <c r="G44" s="69">
        <f>Q44</f>
        <v>385900</v>
      </c>
      <c r="H44" s="70">
        <f>I44+N44+J44</f>
        <v>558420</v>
      </c>
      <c r="I44" s="124">
        <f>L44</f>
        <v>0</v>
      </c>
      <c r="J44" s="124">
        <f>M44</f>
        <v>172520</v>
      </c>
      <c r="K44" s="70"/>
      <c r="L44" s="124"/>
      <c r="M44" s="124">
        <v>172520</v>
      </c>
      <c r="N44" s="70">
        <f>Q44</f>
        <v>385900</v>
      </c>
      <c r="O44" s="71"/>
      <c r="P44" s="71"/>
      <c r="Q44" s="70">
        <v>385900</v>
      </c>
    </row>
    <row r="45" spans="1:17" ht="12" customHeight="1">
      <c r="A45" s="197"/>
      <c r="B45" s="20"/>
      <c r="C45" s="33"/>
      <c r="D45" s="33"/>
      <c r="E45" s="34"/>
      <c r="F45" s="34"/>
      <c r="G45" s="35"/>
      <c r="H45" s="72"/>
      <c r="I45" s="125"/>
      <c r="J45" s="125"/>
      <c r="K45" s="36"/>
      <c r="L45" s="118"/>
      <c r="M45" s="125"/>
      <c r="N45" s="72"/>
      <c r="O45" s="36"/>
      <c r="P45" s="36"/>
      <c r="Q45" s="72"/>
    </row>
    <row r="46" spans="1:17" ht="15" customHeight="1">
      <c r="A46" s="21"/>
      <c r="B46" s="21" t="s">
        <v>26</v>
      </c>
      <c r="C46" s="212" t="s">
        <v>27</v>
      </c>
      <c r="D46" s="172"/>
      <c r="E46" s="172"/>
      <c r="F46" s="172"/>
      <c r="G46" s="172"/>
      <c r="H46" s="213"/>
      <c r="I46" s="213"/>
      <c r="J46" s="213"/>
      <c r="K46" s="213"/>
      <c r="L46" s="213"/>
      <c r="M46" s="213"/>
      <c r="N46" s="213"/>
      <c r="O46" s="213"/>
      <c r="P46" s="213"/>
      <c r="Q46" s="214"/>
    </row>
    <row r="47" spans="1:17" ht="15" customHeight="1">
      <c r="A47" s="196" t="s">
        <v>25</v>
      </c>
      <c r="B47" s="9" t="s">
        <v>15</v>
      </c>
      <c r="C47" s="138" t="s">
        <v>20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40"/>
    </row>
    <row r="48" spans="1:17" ht="16.5" customHeight="1">
      <c r="A48" s="197"/>
      <c r="B48" s="49" t="s">
        <v>16</v>
      </c>
      <c r="C48" s="194" t="s">
        <v>28</v>
      </c>
      <c r="D48" s="195"/>
      <c r="E48" s="141" t="s">
        <v>49</v>
      </c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67"/>
    </row>
    <row r="49" spans="1:17" ht="14.25" customHeight="1">
      <c r="A49" s="197"/>
      <c r="B49" s="8" t="s">
        <v>17</v>
      </c>
      <c r="C49" s="64"/>
      <c r="D49" s="64"/>
      <c r="E49" s="65">
        <f aca="true" t="shared" si="4" ref="E49:Q49">SUM(E50:E51)</f>
        <v>90854</v>
      </c>
      <c r="F49" s="65">
        <f t="shared" si="4"/>
        <v>25212</v>
      </c>
      <c r="G49" s="73">
        <f t="shared" si="4"/>
        <v>65642</v>
      </c>
      <c r="H49" s="66">
        <f t="shared" si="4"/>
        <v>90854</v>
      </c>
      <c r="I49" s="123">
        <f t="shared" si="4"/>
        <v>11584</v>
      </c>
      <c r="J49" s="123">
        <f>J50</f>
        <v>13628</v>
      </c>
      <c r="K49" s="66">
        <f t="shared" si="4"/>
        <v>0</v>
      </c>
      <c r="L49" s="123">
        <f>L50</f>
        <v>11584</v>
      </c>
      <c r="M49" s="123">
        <f t="shared" si="4"/>
        <v>13628</v>
      </c>
      <c r="N49" s="66">
        <f t="shared" si="4"/>
        <v>65642</v>
      </c>
      <c r="O49" s="66">
        <f t="shared" si="4"/>
        <v>0</v>
      </c>
      <c r="P49" s="66">
        <f t="shared" si="4"/>
        <v>0</v>
      </c>
      <c r="Q49" s="66">
        <f t="shared" si="4"/>
        <v>65642</v>
      </c>
    </row>
    <row r="50" spans="1:17" ht="14.25" customHeight="1">
      <c r="A50" s="197"/>
      <c r="B50" s="61" t="s">
        <v>55</v>
      </c>
      <c r="C50" s="67"/>
      <c r="D50" s="67"/>
      <c r="E50" s="68">
        <f>F50+G50</f>
        <v>90854</v>
      </c>
      <c r="F50" s="68">
        <f>I50+J50</f>
        <v>25212</v>
      </c>
      <c r="G50" s="69">
        <f>N50</f>
        <v>65642</v>
      </c>
      <c r="H50" s="70">
        <f>I50+N50+J50</f>
        <v>90854</v>
      </c>
      <c r="I50" s="124">
        <f>L50</f>
        <v>11584</v>
      </c>
      <c r="J50" s="124">
        <f>M50</f>
        <v>13628</v>
      </c>
      <c r="K50" s="70"/>
      <c r="L50" s="124">
        <v>11584</v>
      </c>
      <c r="M50" s="124">
        <v>13628</v>
      </c>
      <c r="N50" s="70">
        <f>Q50</f>
        <v>65642</v>
      </c>
      <c r="O50" s="71"/>
      <c r="P50" s="71"/>
      <c r="Q50" s="70">
        <v>65642</v>
      </c>
    </row>
    <row r="51" spans="1:17" ht="10.5" customHeight="1">
      <c r="A51" s="198"/>
      <c r="B51" s="20"/>
      <c r="C51" s="33"/>
      <c r="D51" s="33"/>
      <c r="E51" s="34"/>
      <c r="F51" s="34"/>
      <c r="G51" s="35"/>
      <c r="H51" s="72"/>
      <c r="I51" s="125"/>
      <c r="J51" s="125"/>
      <c r="K51" s="36"/>
      <c r="L51" s="118"/>
      <c r="M51" s="125"/>
      <c r="N51" s="72"/>
      <c r="O51" s="36"/>
      <c r="P51" s="36"/>
      <c r="Q51" s="72"/>
    </row>
    <row r="52" spans="1:17" ht="21" customHeight="1">
      <c r="A52" s="193" t="s">
        <v>40</v>
      </c>
      <c r="B52" s="74" t="s">
        <v>16</v>
      </c>
      <c r="C52" s="194" t="s">
        <v>45</v>
      </c>
      <c r="D52" s="195"/>
      <c r="E52" s="141" t="s">
        <v>46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67"/>
    </row>
    <row r="53" spans="1:17" ht="15" customHeight="1">
      <c r="A53" s="193"/>
      <c r="B53" s="75" t="s">
        <v>17</v>
      </c>
      <c r="C53" s="76"/>
      <c r="D53" s="76"/>
      <c r="E53" s="77">
        <f>SUM(E54:E56)</f>
        <v>266000</v>
      </c>
      <c r="F53" s="77">
        <f>SUM(F54:F56)</f>
        <v>39900</v>
      </c>
      <c r="G53" s="78">
        <f>G54</f>
        <v>141100</v>
      </c>
      <c r="H53" s="79">
        <f>H54</f>
        <v>166000</v>
      </c>
      <c r="I53" s="127">
        <f>I54</f>
        <v>7470</v>
      </c>
      <c r="J53" s="127">
        <f>J54</f>
        <v>17430</v>
      </c>
      <c r="K53" s="79"/>
      <c r="L53" s="127">
        <f>L54</f>
        <v>7470</v>
      </c>
      <c r="M53" s="127">
        <f>M54</f>
        <v>17430</v>
      </c>
      <c r="N53" s="79">
        <f>N54</f>
        <v>141100</v>
      </c>
      <c r="O53" s="79"/>
      <c r="P53" s="79"/>
      <c r="Q53" s="79">
        <f>Q54</f>
        <v>141100</v>
      </c>
    </row>
    <row r="54" spans="1:17" ht="15" customHeight="1">
      <c r="A54" s="193"/>
      <c r="B54" s="80" t="s">
        <v>55</v>
      </c>
      <c r="C54" s="81"/>
      <c r="D54" s="81"/>
      <c r="E54" s="82">
        <f>F54+G54</f>
        <v>166000</v>
      </c>
      <c r="F54" s="82">
        <f>I54+J54</f>
        <v>24900</v>
      </c>
      <c r="G54" s="83">
        <f>Q54</f>
        <v>141100</v>
      </c>
      <c r="H54" s="84">
        <f>I54+N54+J54</f>
        <v>166000</v>
      </c>
      <c r="I54" s="128">
        <f>L54</f>
        <v>7470</v>
      </c>
      <c r="J54" s="128">
        <f>M54</f>
        <v>17430</v>
      </c>
      <c r="K54" s="84"/>
      <c r="L54" s="128">
        <v>7470</v>
      </c>
      <c r="M54" s="128">
        <v>17430</v>
      </c>
      <c r="N54" s="84">
        <f>Q54</f>
        <v>141100</v>
      </c>
      <c r="O54" s="85"/>
      <c r="P54" s="85"/>
      <c r="Q54" s="84">
        <v>141100</v>
      </c>
    </row>
    <row r="55" spans="1:17" ht="15" customHeight="1">
      <c r="A55" s="193"/>
      <c r="B55" s="75" t="s">
        <v>41</v>
      </c>
      <c r="C55" s="81"/>
      <c r="D55" s="81"/>
      <c r="E55" s="88">
        <f>F55+G55</f>
        <v>100000</v>
      </c>
      <c r="F55" s="88">
        <v>15000</v>
      </c>
      <c r="G55" s="89">
        <v>85000</v>
      </c>
      <c r="H55" s="84"/>
      <c r="I55" s="128"/>
      <c r="J55" s="128"/>
      <c r="K55" s="84"/>
      <c r="L55" s="128"/>
      <c r="M55" s="128"/>
      <c r="N55" s="84"/>
      <c r="O55" s="85"/>
      <c r="P55" s="85"/>
      <c r="Q55" s="84"/>
    </row>
    <row r="56" spans="1:17" ht="15" customHeight="1">
      <c r="A56" s="193"/>
      <c r="B56" s="86"/>
      <c r="C56" s="87"/>
      <c r="D56" s="87"/>
      <c r="E56" s="88"/>
      <c r="F56" s="88"/>
      <c r="G56" s="89"/>
      <c r="H56" s="90"/>
      <c r="I56" s="129"/>
      <c r="J56" s="129"/>
      <c r="K56" s="91"/>
      <c r="L56" s="130"/>
      <c r="M56" s="129"/>
      <c r="N56" s="90"/>
      <c r="O56" s="91"/>
      <c r="P56" s="91"/>
      <c r="Q56" s="90"/>
    </row>
    <row r="57" spans="1:17" ht="4.5" customHeight="1">
      <c r="A57" s="5"/>
      <c r="B57" s="92"/>
      <c r="C57" s="93"/>
      <c r="D57" s="93"/>
      <c r="E57" s="94"/>
      <c r="F57" s="94"/>
      <c r="G57" s="94"/>
      <c r="H57" s="95"/>
      <c r="I57" s="95"/>
      <c r="J57" s="95"/>
      <c r="K57" s="96"/>
      <c r="L57" s="96"/>
      <c r="M57" s="95"/>
      <c r="N57" s="95"/>
      <c r="O57" s="96"/>
      <c r="P57" s="96"/>
      <c r="Q57" s="95"/>
    </row>
    <row r="58" spans="1:17" ht="25.5" customHeight="1">
      <c r="A58" s="6"/>
      <c r="B58" s="97"/>
      <c r="C58" s="96"/>
      <c r="D58" s="96"/>
      <c r="E58" s="98"/>
      <c r="F58" s="98"/>
      <c r="G58" s="98"/>
      <c r="H58" s="95"/>
      <c r="I58" s="95"/>
      <c r="J58" s="95"/>
      <c r="K58" s="96"/>
      <c r="L58" s="96"/>
      <c r="M58" s="95"/>
      <c r="N58" s="95"/>
      <c r="O58" s="96"/>
      <c r="P58" s="96"/>
      <c r="Q58" s="95"/>
    </row>
    <row r="59" spans="1:17" ht="12.75" customHeight="1">
      <c r="A59" s="6"/>
      <c r="B59" s="97"/>
      <c r="C59" s="96"/>
      <c r="D59" s="96"/>
      <c r="E59" s="98"/>
      <c r="F59" s="98"/>
      <c r="G59" s="98"/>
      <c r="H59" s="95"/>
      <c r="I59" s="95"/>
      <c r="J59" s="95"/>
      <c r="K59" s="96"/>
      <c r="L59" s="96"/>
      <c r="M59" s="95"/>
      <c r="N59" s="95"/>
      <c r="O59" s="96"/>
      <c r="P59" s="96"/>
      <c r="Q59" s="95"/>
    </row>
    <row r="60" spans="1:17" ht="15.75" customHeight="1">
      <c r="A60" s="6"/>
      <c r="B60" s="97"/>
      <c r="C60" s="96"/>
      <c r="D60" s="96"/>
      <c r="E60" s="98"/>
      <c r="F60" s="98"/>
      <c r="G60" s="98"/>
      <c r="H60" s="95"/>
      <c r="I60" s="95"/>
      <c r="J60" s="95"/>
      <c r="K60" s="96"/>
      <c r="L60" s="96"/>
      <c r="M60" s="95"/>
      <c r="N60" s="95"/>
      <c r="O60" s="96"/>
      <c r="P60" s="96"/>
      <c r="Q60" s="95"/>
    </row>
    <row r="61" spans="1:17" ht="9.75" customHeight="1">
      <c r="A61" s="6"/>
      <c r="B61" s="97"/>
      <c r="C61" s="96"/>
      <c r="D61" s="96"/>
      <c r="E61" s="98"/>
      <c r="F61" s="98"/>
      <c r="G61" s="98"/>
      <c r="H61" s="95"/>
      <c r="I61" s="95"/>
      <c r="J61" s="95"/>
      <c r="K61" s="96"/>
      <c r="L61" s="96"/>
      <c r="M61" s="95"/>
      <c r="N61" s="95"/>
      <c r="O61" s="96"/>
      <c r="P61" s="96"/>
      <c r="Q61" s="95"/>
    </row>
    <row r="62" spans="1:17" ht="6" customHeight="1">
      <c r="A62" s="6"/>
      <c r="B62" s="97"/>
      <c r="C62" s="96"/>
      <c r="D62" s="96"/>
      <c r="E62" s="98"/>
      <c r="F62" s="98"/>
      <c r="G62" s="98"/>
      <c r="H62" s="95"/>
      <c r="I62" s="95"/>
      <c r="J62" s="95"/>
      <c r="K62" s="96"/>
      <c r="L62" s="96"/>
      <c r="M62" s="95"/>
      <c r="N62" s="95"/>
      <c r="O62" s="96"/>
      <c r="P62" s="96"/>
      <c r="Q62" s="95"/>
    </row>
    <row r="63" spans="1:17" ht="12.75" customHeight="1">
      <c r="A63" s="162" t="s">
        <v>0</v>
      </c>
      <c r="B63" s="181" t="s">
        <v>1</v>
      </c>
      <c r="C63" s="184" t="s">
        <v>2</v>
      </c>
      <c r="D63" s="184" t="s">
        <v>47</v>
      </c>
      <c r="E63" s="184" t="s">
        <v>3</v>
      </c>
      <c r="F63" s="164" t="s">
        <v>4</v>
      </c>
      <c r="G63" s="202"/>
      <c r="H63" s="169" t="s">
        <v>5</v>
      </c>
      <c r="I63" s="170"/>
      <c r="J63" s="170"/>
      <c r="K63" s="170"/>
      <c r="L63" s="170"/>
      <c r="M63" s="170"/>
      <c r="N63" s="170"/>
      <c r="O63" s="170"/>
      <c r="P63" s="170"/>
      <c r="Q63" s="171"/>
    </row>
    <row r="64" spans="1:17" ht="12.75" customHeight="1">
      <c r="A64" s="162"/>
      <c r="B64" s="182"/>
      <c r="C64" s="185"/>
      <c r="D64" s="185"/>
      <c r="E64" s="185"/>
      <c r="F64" s="184" t="s">
        <v>29</v>
      </c>
      <c r="G64" s="184" t="s">
        <v>48</v>
      </c>
      <c r="H64" s="169" t="s">
        <v>54</v>
      </c>
      <c r="I64" s="170"/>
      <c r="J64" s="170"/>
      <c r="K64" s="170"/>
      <c r="L64" s="170"/>
      <c r="M64" s="170"/>
      <c r="N64" s="170"/>
      <c r="O64" s="170"/>
      <c r="P64" s="170"/>
      <c r="Q64" s="171"/>
    </row>
    <row r="65" spans="1:17" ht="15" customHeight="1">
      <c r="A65" s="162"/>
      <c r="B65" s="182"/>
      <c r="C65" s="185"/>
      <c r="D65" s="185"/>
      <c r="E65" s="185"/>
      <c r="F65" s="185"/>
      <c r="G65" s="185"/>
      <c r="H65" s="187" t="s">
        <v>22</v>
      </c>
      <c r="I65" s="145" t="s">
        <v>6</v>
      </c>
      <c r="J65" s="146"/>
      <c r="K65" s="146"/>
      <c r="L65" s="146"/>
      <c r="M65" s="146"/>
      <c r="N65" s="146"/>
      <c r="O65" s="146"/>
      <c r="P65" s="146"/>
      <c r="Q65" s="147"/>
    </row>
    <row r="66" spans="1:17" ht="10.5" customHeight="1">
      <c r="A66" s="162"/>
      <c r="B66" s="182"/>
      <c r="C66" s="185"/>
      <c r="D66" s="185"/>
      <c r="E66" s="185"/>
      <c r="F66" s="185"/>
      <c r="G66" s="185"/>
      <c r="H66" s="188"/>
      <c r="I66" s="145" t="s">
        <v>7</v>
      </c>
      <c r="J66" s="146"/>
      <c r="K66" s="146"/>
      <c r="L66" s="146"/>
      <c r="M66" s="147"/>
      <c r="N66" s="145" t="s">
        <v>8</v>
      </c>
      <c r="O66" s="146"/>
      <c r="P66" s="146"/>
      <c r="Q66" s="147"/>
    </row>
    <row r="67" spans="1:17" ht="10.5" customHeight="1">
      <c r="A67" s="162"/>
      <c r="B67" s="182"/>
      <c r="C67" s="185"/>
      <c r="D67" s="185"/>
      <c r="E67" s="185"/>
      <c r="F67" s="185"/>
      <c r="G67" s="185"/>
      <c r="H67" s="188"/>
      <c r="I67" s="148" t="s">
        <v>18</v>
      </c>
      <c r="J67" s="149"/>
      <c r="K67" s="145" t="s">
        <v>9</v>
      </c>
      <c r="L67" s="146"/>
      <c r="M67" s="147"/>
      <c r="N67" s="105" t="s">
        <v>19</v>
      </c>
      <c r="O67" s="148" t="s">
        <v>9</v>
      </c>
      <c r="P67" s="150"/>
      <c r="Q67" s="149"/>
    </row>
    <row r="68" spans="1:17" ht="15" customHeight="1">
      <c r="A68" s="162"/>
      <c r="B68" s="182"/>
      <c r="C68" s="185"/>
      <c r="D68" s="185"/>
      <c r="E68" s="185"/>
      <c r="F68" s="185"/>
      <c r="G68" s="185"/>
      <c r="H68" s="188"/>
      <c r="I68" s="165" t="s">
        <v>57</v>
      </c>
      <c r="J68" s="151" t="s">
        <v>58</v>
      </c>
      <c r="K68" s="153" t="s">
        <v>10</v>
      </c>
      <c r="L68" s="155" t="s">
        <v>12</v>
      </c>
      <c r="M68" s="156"/>
      <c r="N68" s="104"/>
      <c r="O68" s="105"/>
      <c r="P68" s="105"/>
      <c r="Q68" s="105"/>
    </row>
    <row r="69" spans="1:17" ht="23.25" customHeight="1">
      <c r="A69" s="162"/>
      <c r="B69" s="183"/>
      <c r="C69" s="186"/>
      <c r="D69" s="186"/>
      <c r="E69" s="186"/>
      <c r="F69" s="186"/>
      <c r="G69" s="186"/>
      <c r="H69" s="189"/>
      <c r="I69" s="180"/>
      <c r="J69" s="152"/>
      <c r="K69" s="154"/>
      <c r="L69" s="112" t="s">
        <v>57</v>
      </c>
      <c r="M69" s="113" t="s">
        <v>58</v>
      </c>
      <c r="N69" s="104"/>
      <c r="O69" s="108" t="s">
        <v>11</v>
      </c>
      <c r="P69" s="105" t="s">
        <v>10</v>
      </c>
      <c r="Q69" s="105" t="s">
        <v>12</v>
      </c>
    </row>
    <row r="70" spans="1:17" ht="10.5" customHeight="1">
      <c r="A70" s="12">
        <v>1</v>
      </c>
      <c r="B70" s="12">
        <v>2</v>
      </c>
      <c r="C70" s="12">
        <v>3</v>
      </c>
      <c r="D70" s="12">
        <v>4</v>
      </c>
      <c r="E70" s="12">
        <v>5</v>
      </c>
      <c r="F70" s="12">
        <v>6</v>
      </c>
      <c r="G70" s="13">
        <v>7</v>
      </c>
      <c r="H70" s="109">
        <v>8</v>
      </c>
      <c r="I70" s="114">
        <v>9</v>
      </c>
      <c r="J70" s="115"/>
      <c r="K70" s="111">
        <v>10</v>
      </c>
      <c r="L70" s="114"/>
      <c r="M70" s="115">
        <v>11</v>
      </c>
      <c r="N70" s="110">
        <v>12</v>
      </c>
      <c r="O70" s="14">
        <v>13</v>
      </c>
      <c r="P70" s="14">
        <v>14</v>
      </c>
      <c r="Q70" s="14">
        <v>15</v>
      </c>
    </row>
    <row r="71" spans="1:17" ht="14.25" customHeight="1">
      <c r="A71" s="218">
        <v>3</v>
      </c>
      <c r="B71" s="61" t="s">
        <v>15</v>
      </c>
      <c r="C71" s="176" t="s">
        <v>42</v>
      </c>
      <c r="D71" s="177"/>
      <c r="E71" s="177"/>
      <c r="F71" s="177"/>
      <c r="G71" s="177"/>
      <c r="H71" s="178"/>
      <c r="I71" s="178"/>
      <c r="J71" s="178"/>
      <c r="K71" s="178"/>
      <c r="L71" s="178"/>
      <c r="M71" s="178"/>
      <c r="N71" s="178"/>
      <c r="O71" s="178"/>
      <c r="P71" s="178"/>
      <c r="Q71" s="179"/>
    </row>
    <row r="72" spans="1:17" ht="14.25" customHeight="1">
      <c r="A72" s="219"/>
      <c r="B72" s="61" t="s">
        <v>35</v>
      </c>
      <c r="C72" s="99"/>
      <c r="D72" s="172" t="s">
        <v>44</v>
      </c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4"/>
    </row>
    <row r="73" spans="1:17" ht="20.25" customHeight="1">
      <c r="A73" s="219"/>
      <c r="B73" s="49" t="s">
        <v>16</v>
      </c>
      <c r="C73" s="194" t="s">
        <v>45</v>
      </c>
      <c r="D73" s="195"/>
      <c r="E73" s="141" t="s">
        <v>43</v>
      </c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67"/>
    </row>
    <row r="74" spans="1:17" ht="13.5" customHeight="1">
      <c r="A74" s="219"/>
      <c r="B74" s="8" t="s">
        <v>17</v>
      </c>
      <c r="C74" s="64"/>
      <c r="D74" s="64"/>
      <c r="E74" s="65">
        <f>E75+E76</f>
        <v>32676</v>
      </c>
      <c r="F74" s="65"/>
      <c r="G74" s="73">
        <f>G75+G76</f>
        <v>32676</v>
      </c>
      <c r="H74" s="66">
        <f>H75</f>
        <v>32676</v>
      </c>
      <c r="I74" s="123"/>
      <c r="J74" s="123"/>
      <c r="K74" s="66"/>
      <c r="L74" s="123"/>
      <c r="M74" s="123"/>
      <c r="N74" s="66">
        <f>N75</f>
        <v>32676</v>
      </c>
      <c r="O74" s="66"/>
      <c r="P74" s="66"/>
      <c r="Q74" s="66">
        <f>Q75</f>
        <v>32676</v>
      </c>
    </row>
    <row r="75" spans="1:17" ht="12.75" customHeight="1">
      <c r="A75" s="219"/>
      <c r="B75" s="61" t="s">
        <v>56</v>
      </c>
      <c r="C75" s="67"/>
      <c r="D75" s="67"/>
      <c r="E75" s="68">
        <f>F75+G75</f>
        <v>32676</v>
      </c>
      <c r="F75" s="68"/>
      <c r="G75" s="69">
        <f>Q75</f>
        <v>32676</v>
      </c>
      <c r="H75" s="70">
        <f>I75+N75</f>
        <v>32676</v>
      </c>
      <c r="I75" s="124"/>
      <c r="J75" s="124"/>
      <c r="K75" s="70"/>
      <c r="L75" s="124"/>
      <c r="M75" s="124"/>
      <c r="N75" s="70">
        <f>Q75</f>
        <v>32676</v>
      </c>
      <c r="O75" s="71"/>
      <c r="P75" s="71"/>
      <c r="Q75" s="70">
        <v>32676</v>
      </c>
    </row>
    <row r="76" spans="1:17" ht="12.75" customHeight="1">
      <c r="A76" s="220"/>
      <c r="B76" s="37"/>
      <c r="C76" s="38"/>
      <c r="D76" s="38"/>
      <c r="E76" s="39"/>
      <c r="F76" s="39"/>
      <c r="G76" s="40"/>
      <c r="H76" s="72"/>
      <c r="I76" s="125"/>
      <c r="J76" s="125"/>
      <c r="K76" s="36"/>
      <c r="L76" s="118"/>
      <c r="M76" s="125"/>
      <c r="N76" s="72"/>
      <c r="O76" s="36"/>
      <c r="P76" s="36"/>
      <c r="Q76" s="72"/>
    </row>
    <row r="77" spans="1:17" ht="6" customHeight="1">
      <c r="A77" s="48"/>
      <c r="B77" s="48"/>
      <c r="C77" s="47"/>
      <c r="D77" s="47"/>
      <c r="E77" s="47"/>
      <c r="F77" s="47"/>
      <c r="G77" s="47"/>
      <c r="H77" s="47"/>
      <c r="I77" s="126"/>
      <c r="J77" s="126"/>
      <c r="K77" s="47"/>
      <c r="L77" s="126"/>
      <c r="M77" s="126"/>
      <c r="N77" s="47"/>
      <c r="O77" s="47"/>
      <c r="P77" s="47"/>
      <c r="Q77" s="100"/>
    </row>
    <row r="78" spans="1:18" ht="49.5" customHeight="1">
      <c r="A78" s="101"/>
      <c r="B78" s="173" t="s">
        <v>51</v>
      </c>
      <c r="C78" s="174"/>
      <c r="D78" s="175"/>
      <c r="E78" s="102">
        <f aca="true" t="shared" si="5" ref="E78:Q78">E24+E37</f>
        <v>4290480</v>
      </c>
      <c r="F78" s="102">
        <f t="shared" si="5"/>
        <v>1004922</v>
      </c>
      <c r="G78" s="106">
        <f t="shared" si="5"/>
        <v>3200558</v>
      </c>
      <c r="H78" s="107">
        <f t="shared" si="5"/>
        <v>3978480</v>
      </c>
      <c r="I78" s="107">
        <f t="shared" si="5"/>
        <v>284965</v>
      </c>
      <c r="J78" s="107">
        <f t="shared" si="5"/>
        <v>673157</v>
      </c>
      <c r="K78" s="107">
        <f t="shared" si="5"/>
        <v>0</v>
      </c>
      <c r="L78" s="107">
        <f t="shared" si="5"/>
        <v>284965</v>
      </c>
      <c r="M78" s="107">
        <f t="shared" si="5"/>
        <v>673157</v>
      </c>
      <c r="N78" s="107">
        <f t="shared" si="5"/>
        <v>3020358</v>
      </c>
      <c r="O78" s="107">
        <f t="shared" si="5"/>
        <v>0</v>
      </c>
      <c r="P78" s="107">
        <f t="shared" si="5"/>
        <v>0</v>
      </c>
      <c r="Q78" s="107">
        <f t="shared" si="5"/>
        <v>3020358</v>
      </c>
      <c r="R78" s="4">
        <f>Q78+M78+L78</f>
        <v>3978480</v>
      </c>
    </row>
    <row r="79" spans="1:17" ht="12.75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 ht="21" customHeight="1">
      <c r="B80" s="222" t="s">
        <v>59</v>
      </c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</row>
  </sheetData>
  <sheetProtection/>
  <mergeCells count="103">
    <mergeCell ref="A71:A76"/>
    <mergeCell ref="A39:A45"/>
    <mergeCell ref="B80:Q80"/>
    <mergeCell ref="D40:Q40"/>
    <mergeCell ref="C38:Q38"/>
    <mergeCell ref="F30:F35"/>
    <mergeCell ref="G30:G35"/>
    <mergeCell ref="C73:D73"/>
    <mergeCell ref="E73:Q73"/>
    <mergeCell ref="D41:Q41"/>
    <mergeCell ref="E48:Q48"/>
    <mergeCell ref="O8:Q8"/>
    <mergeCell ref="C46:Q46"/>
    <mergeCell ref="C18:D18"/>
    <mergeCell ref="B37:D37"/>
    <mergeCell ref="N1:Q1"/>
    <mergeCell ref="I7:M7"/>
    <mergeCell ref="A2:Q2"/>
    <mergeCell ref="H4:Q4"/>
    <mergeCell ref="D4:D10"/>
    <mergeCell ref="K8:M8"/>
    <mergeCell ref="E4:E10"/>
    <mergeCell ref="B4:B10"/>
    <mergeCell ref="G5:G10"/>
    <mergeCell ref="I6:Q6"/>
    <mergeCell ref="F4:G4"/>
    <mergeCell ref="L9:M9"/>
    <mergeCell ref="K9:K10"/>
    <mergeCell ref="I8:J8"/>
    <mergeCell ref="N7:Q7"/>
    <mergeCell ref="F5:F10"/>
    <mergeCell ref="C4:C10"/>
    <mergeCell ref="H5:Q5"/>
    <mergeCell ref="A13:A17"/>
    <mergeCell ref="A18:A23"/>
    <mergeCell ref="H6:H10"/>
    <mergeCell ref="A63:A69"/>
    <mergeCell ref="E63:E69"/>
    <mergeCell ref="F63:G63"/>
    <mergeCell ref="H63:Q63"/>
    <mergeCell ref="F64:F69"/>
    <mergeCell ref="G64:G69"/>
    <mergeCell ref="A4:A10"/>
    <mergeCell ref="A24:D24"/>
    <mergeCell ref="A52:A56"/>
    <mergeCell ref="C52:D52"/>
    <mergeCell ref="E52:Q52"/>
    <mergeCell ref="A47:A51"/>
    <mergeCell ref="C47:Q47"/>
    <mergeCell ref="C48:D48"/>
    <mergeCell ref="H29:Q29"/>
    <mergeCell ref="I34:I35"/>
    <mergeCell ref="C42:D42"/>
    <mergeCell ref="H64:Q64"/>
    <mergeCell ref="D72:Q72"/>
    <mergeCell ref="B78:D78"/>
    <mergeCell ref="C71:Q71"/>
    <mergeCell ref="I68:I69"/>
    <mergeCell ref="B63:B69"/>
    <mergeCell ref="C63:C69"/>
    <mergeCell ref="D63:D69"/>
    <mergeCell ref="H65:H69"/>
    <mergeCell ref="I65:Q65"/>
    <mergeCell ref="H31:H35"/>
    <mergeCell ref="I31:Q31"/>
    <mergeCell ref="I32:M32"/>
    <mergeCell ref="I9:I10"/>
    <mergeCell ref="J9:J10"/>
    <mergeCell ref="E42:Q42"/>
    <mergeCell ref="H30:Q30"/>
    <mergeCell ref="C39:Q39"/>
    <mergeCell ref="C14:D14"/>
    <mergeCell ref="O33:Q33"/>
    <mergeCell ref="J34:J35"/>
    <mergeCell ref="K34:K35"/>
    <mergeCell ref="L34:M34"/>
    <mergeCell ref="A29:A35"/>
    <mergeCell ref="B29:B35"/>
    <mergeCell ref="C29:C35"/>
    <mergeCell ref="D29:D35"/>
    <mergeCell ref="E29:E35"/>
    <mergeCell ref="F29:G29"/>
    <mergeCell ref="I66:M66"/>
    <mergeCell ref="N66:Q66"/>
    <mergeCell ref="I67:J67"/>
    <mergeCell ref="K67:M67"/>
    <mergeCell ref="O67:Q67"/>
    <mergeCell ref="J68:J69"/>
    <mergeCell ref="K68:K69"/>
    <mergeCell ref="L68:M68"/>
    <mergeCell ref="I11:J11"/>
    <mergeCell ref="L11:M11"/>
    <mergeCell ref="I36:J36"/>
    <mergeCell ref="L36:M36"/>
    <mergeCell ref="C13:Q13"/>
    <mergeCell ref="E18:M18"/>
    <mergeCell ref="E14:Q14"/>
    <mergeCell ref="N32:Q32"/>
    <mergeCell ref="I33:J33"/>
    <mergeCell ref="K33:M33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2012-12-14T09:03:07Z</cp:lastPrinted>
  <dcterms:created xsi:type="dcterms:W3CDTF">2002-11-07T10:43:12Z</dcterms:created>
  <dcterms:modified xsi:type="dcterms:W3CDTF">2012-12-14T13:10:54Z</dcterms:modified>
  <cp:category/>
  <cp:version/>
  <cp:contentType/>
  <cp:contentStatus/>
</cp:coreProperties>
</file>