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<sst xmlns="http://schemas.openxmlformats.org/spreadsheetml/2006/main" count="194" uniqueCount="75">
  <si>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</si>
  <si>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</si>
  <si>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</si>
  <si>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</si>
  <si>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</si>
  <si>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</si>
  <si>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</si>
  <si>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</si>
  <si>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</si>
  <si>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</si>
  <si>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</si>
  <si>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</si>
  <si>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</si>
  <si>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</si>
  <si>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</si>
  <si>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</si>
  <si>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</si>
  <si>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</si>
  <si>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</si>
  <si>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</si>
  <si>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</si>
  <si>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</si>
  <si>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</si>
  <si>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</si>
  <si>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</si>
  <si>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</si>
  <si>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</si>
  <si>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</si>
  <si>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</si>
  <si>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</si>
  <si>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</si>
  <si>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</si>
  <si>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2.2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</si>
  <si>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</si>
  <si>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</si>
  <si>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</si>
  <si>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</si>
  <si>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</si>
  <si>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</si>
  <si>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</si>
  <si>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</si>
  <si>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</si>
  <si>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2015r.</t>
  </si>
  <si>
    <t>2012 r.</t>
  </si>
  <si>
    <t>z tego: 2012 r.</t>
  </si>
  <si>
    <t>2014 r</t>
  </si>
  <si>
    <t xml:space="preserve">Kompleksowy program gospodarki ściekowej gminy Lesznowola  </t>
  </si>
  <si>
    <t xml:space="preserve">Kompleksowy program gospodarki wodnej  gminy Lesznowola  </t>
  </si>
  <si>
    <t>Indywidualizacja procesu nauczania i wychowania uczniów klas I - III  szkół podstawowych w Gminie Lesznowola</t>
  </si>
  <si>
    <t>3.2</t>
  </si>
  <si>
    <t>801; 80195</t>
  </si>
  <si>
    <t xml:space="preserve">Wydatki* na programy i projekty realizowane ze środków pochodzących z funduszy strukturalnych i Funduszu Spójności w 2012r.  - po zmianach 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</si>
  <si>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</si>
  <si>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</si>
  <si>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</si>
  <si>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</si>
  <si>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</si>
  <si>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</si>
  <si>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</si>
  <si>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</si>
  <si>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3.3</t>
  </si>
  <si>
    <t>Przeciwdzialania wykluczeniu cyfrowemu w Gminie Lesznowola</t>
  </si>
  <si>
    <t>2.3</t>
  </si>
  <si>
    <t>2014r.</t>
  </si>
  <si>
    <t>2013r.</t>
  </si>
  <si>
    <t>IX. Rozwój wykształcenia i kompetencji w regionach</t>
  </si>
  <si>
    <t>Aktywni 50+ w Gminie Lesznowola</t>
  </si>
  <si>
    <t>853;85395</t>
  </si>
  <si>
    <t xml:space="preserve">9.5   Oddolne incjatywy edukacyjne na obszarach wiejskich </t>
  </si>
  <si>
    <t>3.4</t>
  </si>
  <si>
    <t>853; 85395</t>
  </si>
  <si>
    <t>"Kapitał na przyszłość"</t>
  </si>
  <si>
    <t>Wydatki
w okres realizacji Projektu (całkowita wartość Projektu)
(6+7)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</si>
  <si>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                                              Rady  Gminy Lesznowola                                                                                        z dnia </t>
    </r>
  </si>
  <si>
    <t>Budowa sieci bezprzewodowej na terenie Gminy Lesznowola - Internet dla mieszkańców Gminy Lesznowola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</si>
</sst>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sz val="6"/>
      <name val="Arial"/>
      <family val="2"/>
    </font>
    <font>
      <b/>
      <sz val="9"/>
      <name val="Arial CE"/>
      <family val="0"/>
    </font>
    <font>
      <b/>
      <sz val="7"/>
      <name val="Arial CE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4" fillId="0" borderId="0" xfId="51" applyFont="1" applyAlignment="1">
      <alignment horizontal="left" vertical="center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0" fontId="14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left" vertical="center"/>
      <protection/>
    </xf>
    <xf numFmtId="0" fontId="5" fillId="0" borderId="12" xfId="51" applyFont="1" applyBorder="1" applyAlignment="1">
      <alignment horizontal="left" vertical="center"/>
      <protection/>
    </xf>
    <xf numFmtId="0" fontId="8" fillId="0" borderId="13" xfId="51" applyFont="1" applyBorder="1" applyAlignment="1">
      <alignment horizontal="left" vertical="center"/>
      <protection/>
    </xf>
    <xf numFmtId="0" fontId="8" fillId="0" borderId="14" xfId="51" applyFont="1" applyBorder="1" applyAlignment="1">
      <alignment horizontal="left" vertical="center"/>
      <protection/>
    </xf>
    <xf numFmtId="0" fontId="8" fillId="0" borderId="15" xfId="51" applyFont="1" applyBorder="1" applyAlignment="1">
      <alignment horizontal="left" vertical="center"/>
      <protection/>
    </xf>
    <xf numFmtId="0" fontId="4" fillId="0" borderId="15" xfId="51" applyFont="1" applyBorder="1" applyAlignment="1">
      <alignment horizontal="left" vertical="center"/>
      <protection/>
    </xf>
    <xf numFmtId="3" fontId="4" fillId="0" borderId="15" xfId="51" applyNumberFormat="1" applyFont="1" applyBorder="1" applyAlignment="1">
      <alignment horizontal="left" vertical="center"/>
      <protection/>
    </xf>
    <xf numFmtId="3" fontId="4" fillId="0" borderId="16" xfId="51" applyNumberFormat="1" applyFont="1" applyBorder="1" applyAlignment="1">
      <alignment horizontal="left" vertical="center"/>
      <protection/>
    </xf>
    <xf numFmtId="0" fontId="4" fillId="0" borderId="16" xfId="51" applyFont="1" applyBorder="1" applyAlignment="1">
      <alignment horizontal="left" vertical="center"/>
      <protection/>
    </xf>
    <xf numFmtId="0" fontId="8" fillId="0" borderId="17" xfId="51" applyFont="1" applyBorder="1" applyAlignment="1">
      <alignment horizontal="left" vertical="center"/>
      <protection/>
    </xf>
    <xf numFmtId="0" fontId="4" fillId="0" borderId="17" xfId="51" applyFont="1" applyBorder="1" applyAlignment="1">
      <alignment horizontal="left" vertical="center"/>
      <protection/>
    </xf>
    <xf numFmtId="3" fontId="4" fillId="0" borderId="17" xfId="51" applyNumberFormat="1" applyFont="1" applyBorder="1" applyAlignment="1">
      <alignment horizontal="left" vertical="center"/>
      <protection/>
    </xf>
    <xf numFmtId="0" fontId="8" fillId="0" borderId="18" xfId="51" applyFont="1" applyBorder="1" applyAlignment="1">
      <alignment horizontal="left" vertical="center"/>
      <protection/>
    </xf>
    <xf numFmtId="0" fontId="5" fillId="0" borderId="19" xfId="51" applyFont="1" applyBorder="1" applyAlignment="1">
      <alignment horizontal="left" vertical="center"/>
      <protection/>
    </xf>
    <xf numFmtId="0" fontId="5" fillId="0" borderId="20" xfId="51" applyFont="1" applyBorder="1" applyAlignment="1">
      <alignment horizontal="left" vertical="center"/>
      <protection/>
    </xf>
    <xf numFmtId="0" fontId="8" fillId="0" borderId="16" xfId="51" applyFont="1" applyBorder="1" applyAlignment="1">
      <alignment horizontal="left" vertical="center"/>
      <protection/>
    </xf>
    <xf numFmtId="0" fontId="5" fillId="0" borderId="21" xfId="51" applyFont="1" applyBorder="1" applyAlignment="1">
      <alignment horizontal="left" vertical="center"/>
      <protection/>
    </xf>
    <xf numFmtId="0" fontId="5" fillId="0" borderId="22" xfId="51" applyFont="1" applyBorder="1" applyAlignment="1">
      <alignment horizontal="left" vertical="center"/>
      <protection/>
    </xf>
    <xf numFmtId="0" fontId="4" fillId="0" borderId="14" xfId="51" applyFont="1" applyBorder="1" applyAlignment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8" fillId="0" borderId="23" xfId="51" applyFont="1" applyBorder="1" applyAlignment="1">
      <alignment horizontal="left" vertical="center"/>
      <protection/>
    </xf>
    <xf numFmtId="0" fontId="4" fillId="0" borderId="23" xfId="51" applyFont="1" applyBorder="1" applyAlignment="1">
      <alignment horizontal="left" vertical="center"/>
      <protection/>
    </xf>
    <xf numFmtId="3" fontId="4" fillId="0" borderId="23" xfId="51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8" fillId="0" borderId="0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horizontal="left" vertical="center"/>
      <protection/>
    </xf>
    <xf numFmtId="3" fontId="4" fillId="0" borderId="0" xfId="51" applyNumberFormat="1" applyFont="1" applyBorder="1" applyAlignment="1">
      <alignment horizontal="left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9" fillId="0" borderId="16" xfId="0" applyFont="1" applyBorder="1" applyAlignment="1">
      <alignment horizontal="left" vertical="center" wrapText="1"/>
    </xf>
    <xf numFmtId="0" fontId="4" fillId="0" borderId="18" xfId="51" applyFont="1" applyBorder="1" applyAlignment="1">
      <alignment horizontal="left" vertical="center"/>
      <protection/>
    </xf>
    <xf numFmtId="0" fontId="4" fillId="0" borderId="24" xfId="5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3" fontId="1" fillId="12" borderId="25" xfId="0" applyNumberFormat="1" applyFont="1" applyFill="1" applyBorder="1" applyAlignment="1">
      <alignment horizontal="left" vertical="center"/>
    </xf>
    <xf numFmtId="3" fontId="1" fillId="12" borderId="26" xfId="0" applyNumberFormat="1" applyFont="1" applyFill="1" applyBorder="1" applyAlignment="1">
      <alignment horizontal="left" vertical="center"/>
    </xf>
    <xf numFmtId="3" fontId="15" fillId="12" borderId="26" xfId="0" applyNumberFormat="1" applyFont="1" applyFill="1" applyBorder="1" applyAlignment="1">
      <alignment horizontal="left" vertical="center"/>
    </xf>
    <xf numFmtId="3" fontId="4" fillId="0" borderId="14" xfId="51" applyNumberFormat="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3" fontId="4" fillId="0" borderId="16" xfId="51" applyNumberFormat="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3" fontId="12" fillId="0" borderId="27" xfId="51" applyNumberFormat="1" applyFont="1" applyBorder="1" applyAlignment="1">
      <alignment horizontal="center" vertical="center"/>
      <protection/>
    </xf>
    <xf numFmtId="3" fontId="5" fillId="0" borderId="28" xfId="51" applyNumberFormat="1" applyFont="1" applyBorder="1" applyAlignment="1">
      <alignment horizontal="center" vertical="center"/>
      <protection/>
    </xf>
    <xf numFmtId="3" fontId="5" fillId="0" borderId="10" xfId="51" applyNumberFormat="1" applyFont="1" applyBorder="1" applyAlignment="1">
      <alignment horizontal="center" vertical="center"/>
      <protection/>
    </xf>
    <xf numFmtId="3" fontId="10" fillId="0" borderId="16" xfId="0" applyNumberFormat="1" applyFont="1" applyBorder="1" applyAlignment="1">
      <alignment horizontal="center" vertical="center" wrapText="1"/>
    </xf>
    <xf numFmtId="3" fontId="4" fillId="0" borderId="18" xfId="51" applyNumberFormat="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3" fontId="12" fillId="0" borderId="0" xfId="51" applyNumberFormat="1" applyFont="1" applyBorder="1" applyAlignment="1">
      <alignment horizontal="left" vertical="center"/>
      <protection/>
    </xf>
    <xf numFmtId="3" fontId="5" fillId="0" borderId="0" xfId="51" applyNumberFormat="1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2" fillId="0" borderId="29" xfId="51" applyFont="1" applyBorder="1" applyAlignment="1">
      <alignment horizontal="left" vertical="center"/>
      <protection/>
    </xf>
    <xf numFmtId="0" fontId="5" fillId="0" borderId="30" xfId="51" applyFont="1" applyBorder="1" applyAlignment="1">
      <alignment horizontal="left" vertical="center"/>
      <protection/>
    </xf>
    <xf numFmtId="3" fontId="5" fillId="0" borderId="3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left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0" fontId="6" fillId="0" borderId="30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left" vertical="center"/>
      <protection/>
    </xf>
    <xf numFmtId="3" fontId="5" fillId="0" borderId="21" xfId="51" applyNumberFormat="1" applyFont="1" applyBorder="1" applyAlignment="1">
      <alignment horizontal="left" vertical="center"/>
      <protection/>
    </xf>
    <xf numFmtId="0" fontId="7" fillId="0" borderId="14" xfId="51" applyFont="1" applyBorder="1" applyAlignment="1">
      <alignment horizontal="left" vertical="center"/>
      <protection/>
    </xf>
    <xf numFmtId="0" fontId="5" fillId="0" borderId="14" xfId="51" applyFont="1" applyBorder="1" applyAlignment="1">
      <alignment horizontal="left" vertical="center"/>
      <protection/>
    </xf>
    <xf numFmtId="0" fontId="5" fillId="0" borderId="14" xfId="51" applyFont="1" applyBorder="1" applyAlignment="1" quotePrefix="1">
      <alignment horizontal="left" vertical="center"/>
      <protection/>
    </xf>
    <xf numFmtId="3" fontId="10" fillId="0" borderId="14" xfId="0" applyNumberFormat="1" applyFont="1" applyBorder="1" applyAlignment="1">
      <alignment horizontal="center" vertical="center" wrapText="1"/>
    </xf>
    <xf numFmtId="3" fontId="5" fillId="0" borderId="14" xfId="51" applyNumberFormat="1" applyFont="1" applyBorder="1" applyAlignment="1">
      <alignment horizontal="center" vertical="center"/>
      <protection/>
    </xf>
    <xf numFmtId="0" fontId="4" fillId="0" borderId="14" xfId="51" applyFont="1" applyBorder="1" applyAlignment="1" quotePrefix="1">
      <alignment horizontal="left" vertical="center"/>
      <protection/>
    </xf>
    <xf numFmtId="0" fontId="16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5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3" fontId="0" fillId="0" borderId="0" xfId="0" applyNumberFormat="1" applyAlignment="1">
      <alignment vertical="center"/>
    </xf>
    <xf numFmtId="0" fontId="5" fillId="0" borderId="32" xfId="51" applyFont="1" applyBorder="1" applyAlignment="1">
      <alignment horizontal="center" vertical="center"/>
      <protection/>
    </xf>
    <xf numFmtId="3" fontId="4" fillId="0" borderId="17" xfId="51" applyNumberFormat="1" applyFont="1" applyBorder="1" applyAlignment="1">
      <alignment horizontal="center" vertical="center"/>
      <protection/>
    </xf>
    <xf numFmtId="0" fontId="35" fillId="0" borderId="13" xfId="0" applyFont="1" applyBorder="1" applyAlignment="1">
      <alignment horizontal="left" vertical="center"/>
    </xf>
    <xf numFmtId="0" fontId="5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8" fillId="0" borderId="18" xfId="51" applyFont="1" applyBorder="1">
      <alignment/>
      <protection/>
    </xf>
    <xf numFmtId="0" fontId="8" fillId="0" borderId="15" xfId="51" applyFont="1" applyBorder="1">
      <alignment/>
      <protection/>
    </xf>
    <xf numFmtId="0" fontId="9" fillId="0" borderId="3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0" fontId="4" fillId="0" borderId="15" xfId="51" applyFont="1" applyBorder="1" applyAlignment="1">
      <alignment/>
      <protection/>
    </xf>
    <xf numFmtId="3" fontId="4" fillId="0" borderId="15" xfId="51" applyNumberFormat="1" applyFont="1" applyBorder="1">
      <alignment/>
      <protection/>
    </xf>
    <xf numFmtId="3" fontId="4" fillId="0" borderId="15" xfId="51" applyNumberFormat="1" applyFont="1" applyBorder="1" applyAlignment="1">
      <alignment/>
      <protection/>
    </xf>
    <xf numFmtId="0" fontId="8" fillId="0" borderId="14" xfId="51" applyFont="1" applyBorder="1">
      <alignment/>
      <protection/>
    </xf>
    <xf numFmtId="0" fontId="8" fillId="0" borderId="16" xfId="51" applyFont="1" applyBorder="1">
      <alignment/>
      <protection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0" fontId="36" fillId="0" borderId="23" xfId="0" applyFont="1" applyBorder="1" applyAlignment="1">
      <alignment horizontal="left" vertical="center"/>
    </xf>
    <xf numFmtId="0" fontId="8" fillId="0" borderId="23" xfId="51" applyFont="1" applyBorder="1">
      <alignment/>
      <protection/>
    </xf>
    <xf numFmtId="0" fontId="4" fillId="0" borderId="23" xfId="51" applyFont="1" applyBorder="1" applyAlignment="1">
      <alignment/>
      <protection/>
    </xf>
    <xf numFmtId="3" fontId="4" fillId="0" borderId="23" xfId="51" applyNumberFormat="1" applyFont="1" applyBorder="1">
      <alignment/>
      <protection/>
    </xf>
    <xf numFmtId="3" fontId="4" fillId="0" borderId="23" xfId="51" applyNumberFormat="1" applyFont="1" applyBorder="1" applyAlignment="1">
      <alignment/>
      <protection/>
    </xf>
    <xf numFmtId="0" fontId="36" fillId="0" borderId="0" xfId="0" applyFont="1" applyBorder="1" applyAlignment="1">
      <alignment horizontal="left" vertical="center"/>
    </xf>
    <xf numFmtId="0" fontId="8" fillId="0" borderId="0" xfId="51" applyFont="1" applyBorder="1">
      <alignment/>
      <protection/>
    </xf>
    <xf numFmtId="0" fontId="4" fillId="0" borderId="0" xfId="51" applyFont="1" applyBorder="1" applyAlignment="1">
      <alignment/>
      <protection/>
    </xf>
    <xf numFmtId="3" fontId="4" fillId="0" borderId="0" xfId="51" applyNumberFormat="1" applyFont="1" applyBorder="1">
      <alignment/>
      <protection/>
    </xf>
    <xf numFmtId="3" fontId="4" fillId="0" borderId="0" xfId="51" applyNumberFormat="1" applyFont="1" applyBorder="1" applyAlignment="1">
      <alignment/>
      <protection/>
    </xf>
    <xf numFmtId="0" fontId="5" fillId="33" borderId="10" xfId="51" applyFont="1" applyFill="1" applyBorder="1" applyAlignment="1">
      <alignment horizontal="left" vertical="center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8" fillId="0" borderId="30" xfId="51" applyFont="1" applyBorder="1" applyAlignment="1">
      <alignment horizontal="left" vertical="center"/>
      <protection/>
    </xf>
    <xf numFmtId="0" fontId="8" fillId="0" borderId="13" xfId="51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34" xfId="5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33" borderId="10" xfId="51" applyFont="1" applyFill="1" applyBorder="1" applyAlignment="1">
      <alignment horizontal="left" vertical="center"/>
      <protection/>
    </xf>
    <xf numFmtId="0" fontId="5" fillId="0" borderId="32" xfId="51" applyFont="1" applyBorder="1" applyAlignment="1" quotePrefix="1">
      <alignment horizontal="left" vertical="center"/>
      <protection/>
    </xf>
    <xf numFmtId="0" fontId="5" fillId="0" borderId="20" xfId="51" applyFont="1" applyBorder="1" applyAlignment="1" quotePrefix="1">
      <alignment horizontal="left" vertical="center"/>
      <protection/>
    </xf>
    <xf numFmtId="0" fontId="5" fillId="0" borderId="32" xfId="51" applyFont="1" applyBorder="1" applyAlignment="1">
      <alignment horizontal="left" vertical="center"/>
      <protection/>
    </xf>
    <xf numFmtId="0" fontId="5" fillId="0" borderId="19" xfId="51" applyFont="1" applyBorder="1" applyAlignment="1">
      <alignment horizontal="left" vertical="center"/>
      <protection/>
    </xf>
    <xf numFmtId="0" fontId="5" fillId="0" borderId="20" xfId="51" applyFont="1" applyBorder="1" applyAlignment="1">
      <alignment horizontal="left" vertical="center"/>
      <protection/>
    </xf>
    <xf numFmtId="0" fontId="5" fillId="0" borderId="36" xfId="51" applyFont="1" applyBorder="1" applyAlignment="1">
      <alignment horizontal="left" vertical="center"/>
      <protection/>
    </xf>
    <xf numFmtId="0" fontId="5" fillId="0" borderId="23" xfId="51" applyFont="1" applyBorder="1" applyAlignment="1">
      <alignment horizontal="left" vertical="center"/>
      <protection/>
    </xf>
    <xf numFmtId="0" fontId="5" fillId="0" borderId="37" xfId="51" applyFont="1" applyBorder="1" applyAlignment="1">
      <alignment horizontal="left" vertical="center"/>
      <protection/>
    </xf>
    <xf numFmtId="0" fontId="37" fillId="0" borderId="30" xfId="51" applyFont="1" applyBorder="1" applyAlignment="1">
      <alignment horizontal="left" vertical="center"/>
      <protection/>
    </xf>
    <xf numFmtId="0" fontId="37" fillId="0" borderId="13" xfId="51" applyFont="1" applyBorder="1" applyAlignment="1">
      <alignment horizontal="left" vertical="center"/>
      <protection/>
    </xf>
    <xf numFmtId="0" fontId="11" fillId="12" borderId="38" xfId="0" applyFont="1" applyFill="1" applyBorder="1" applyAlignment="1">
      <alignment horizontal="left" vertical="center"/>
    </xf>
    <xf numFmtId="0" fontId="11" fillId="12" borderId="25" xfId="0" applyFont="1" applyFill="1" applyBorder="1" applyAlignment="1">
      <alignment horizontal="left" vertical="center"/>
    </xf>
    <xf numFmtId="0" fontId="2" fillId="0" borderId="39" xfId="51" applyFont="1" applyBorder="1" applyAlignment="1">
      <alignment horizontal="left" vertical="center"/>
      <protection/>
    </xf>
    <xf numFmtId="0" fontId="2" fillId="0" borderId="40" xfId="51" applyFont="1" applyBorder="1" applyAlignment="1">
      <alignment horizontal="left" vertical="center"/>
      <protection/>
    </xf>
    <xf numFmtId="0" fontId="2" fillId="0" borderId="41" xfId="51" applyFont="1" applyBorder="1" applyAlignment="1">
      <alignment horizontal="left" vertical="center"/>
      <protection/>
    </xf>
    <xf numFmtId="0" fontId="17" fillId="0" borderId="11" xfId="51" applyFont="1" applyBorder="1" applyAlignment="1">
      <alignment horizontal="center" vertical="center"/>
      <protection/>
    </xf>
    <xf numFmtId="0" fontId="17" fillId="0" borderId="42" xfId="51" applyFont="1" applyBorder="1" applyAlignment="1">
      <alignment horizontal="center" vertical="center"/>
      <protection/>
    </xf>
    <xf numFmtId="0" fontId="17" fillId="0" borderId="43" xfId="5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left" vertical="center" wrapText="1"/>
    </xf>
    <xf numFmtId="0" fontId="7" fillId="0" borderId="44" xfId="51" applyFont="1" applyBorder="1" applyAlignment="1">
      <alignment horizontal="left" vertical="center"/>
      <protection/>
    </xf>
    <xf numFmtId="0" fontId="7" fillId="0" borderId="45" xfId="51" applyFont="1" applyBorder="1" applyAlignment="1">
      <alignment horizontal="left" vertical="center"/>
      <protection/>
    </xf>
    <xf numFmtId="0" fontId="11" fillId="0" borderId="0" xfId="0" applyFont="1" applyAlignment="1">
      <alignment horizontal="left" vertical="top" wrapText="1"/>
    </xf>
    <xf numFmtId="0" fontId="2" fillId="0" borderId="0" xfId="51" applyFont="1" applyAlignment="1">
      <alignment horizontal="left" vertical="center"/>
      <protection/>
    </xf>
    <xf numFmtId="0" fontId="5" fillId="0" borderId="46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0" fontId="8" fillId="0" borderId="33" xfId="51" applyFont="1" applyBorder="1" applyAlignment="1">
      <alignment horizontal="left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10" fillId="0" borderId="47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33" xfId="0" applyFont="1" applyBorder="1" applyAlignment="1">
      <alignment horizontal="left" vertical="center"/>
    </xf>
    <xf numFmtId="0" fontId="7" fillId="33" borderId="30" xfId="51" applyFont="1" applyFill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33" xfId="51" applyFont="1" applyFill="1" applyBorder="1" applyAlignment="1">
      <alignment horizontal="center" vertical="center" wrapText="1"/>
      <protection/>
    </xf>
    <xf numFmtId="0" fontId="5" fillId="0" borderId="44" xfId="51" applyFont="1" applyBorder="1" applyAlignment="1">
      <alignment horizontal="center" vertical="center"/>
      <protection/>
    </xf>
    <xf numFmtId="0" fontId="5" fillId="0" borderId="45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3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5" fillId="33" borderId="44" xfId="51" applyFont="1" applyFill="1" applyBorder="1" applyAlignment="1">
      <alignment horizontal="left" vertical="center"/>
      <protection/>
    </xf>
    <xf numFmtId="0" fontId="5" fillId="33" borderId="45" xfId="51" applyFont="1" applyFill="1" applyBorder="1" applyAlignment="1">
      <alignment horizontal="left" vertical="center"/>
      <protection/>
    </xf>
    <xf numFmtId="0" fontId="5" fillId="33" borderId="12" xfId="51" applyFont="1" applyFill="1" applyBorder="1" applyAlignment="1">
      <alignment horizontal="left" vertical="center"/>
      <protection/>
    </xf>
    <xf numFmtId="0" fontId="5" fillId="33" borderId="30" xfId="51" applyFont="1" applyFill="1" applyBorder="1" applyAlignment="1">
      <alignment horizontal="left" vertical="center" wrapText="1"/>
      <protection/>
    </xf>
    <xf numFmtId="0" fontId="5" fillId="33" borderId="13" xfId="51" applyFont="1" applyFill="1" applyBorder="1" applyAlignment="1">
      <alignment horizontal="left" vertical="center" wrapText="1"/>
      <protection/>
    </xf>
    <xf numFmtId="0" fontId="5" fillId="33" borderId="33" xfId="51" applyFont="1" applyFill="1" applyBorder="1" applyAlignment="1">
      <alignment horizontal="left" vertical="center" wrapText="1"/>
      <protection/>
    </xf>
    <xf numFmtId="0" fontId="5" fillId="33" borderId="30" xfId="51" applyFont="1" applyFill="1" applyBorder="1" applyAlignment="1">
      <alignment horizontal="left" vertical="center"/>
      <protection/>
    </xf>
    <xf numFmtId="0" fontId="5" fillId="33" borderId="13" xfId="51" applyFont="1" applyFill="1" applyBorder="1" applyAlignment="1">
      <alignment horizontal="left" vertical="center"/>
      <protection/>
    </xf>
    <xf numFmtId="0" fontId="5" fillId="33" borderId="33" xfId="51" applyFont="1" applyFill="1" applyBorder="1" applyAlignment="1">
      <alignment horizontal="left" vertical="center"/>
      <protection/>
    </xf>
    <xf numFmtId="0" fontId="7" fillId="33" borderId="44" xfId="51" applyFont="1" applyFill="1" applyBorder="1" applyAlignment="1">
      <alignment horizontal="left" vertical="center" wrapText="1"/>
      <protection/>
    </xf>
    <xf numFmtId="0" fontId="7" fillId="33" borderId="45" xfId="51" applyFont="1" applyFill="1" applyBorder="1" applyAlignment="1">
      <alignment horizontal="left" vertical="center" wrapText="1"/>
      <protection/>
    </xf>
    <xf numFmtId="0" fontId="7" fillId="33" borderId="12" xfId="51" applyFont="1" applyFill="1" applyBorder="1" applyAlignment="1">
      <alignment horizontal="left" vertical="center" wrapText="1"/>
      <protection/>
    </xf>
    <xf numFmtId="0" fontId="7" fillId="33" borderId="30" xfId="51" applyFont="1" applyFill="1" applyBorder="1" applyAlignment="1">
      <alignment horizontal="left" vertical="center" wrapText="1"/>
      <protection/>
    </xf>
    <xf numFmtId="0" fontId="7" fillId="33" borderId="13" xfId="51" applyFont="1" applyFill="1" applyBorder="1" applyAlignment="1">
      <alignment horizontal="left" vertical="center" wrapText="1"/>
      <protection/>
    </xf>
    <xf numFmtId="0" fontId="7" fillId="33" borderId="33" xfId="51" applyFont="1" applyFill="1" applyBorder="1" applyAlignment="1">
      <alignment horizontal="left" vertical="center" wrapText="1"/>
      <protection/>
    </xf>
    <xf numFmtId="0" fontId="7" fillId="33" borderId="44" xfId="51" applyFont="1" applyFill="1" applyBorder="1" applyAlignment="1">
      <alignment horizontal="left" vertical="center"/>
      <protection/>
    </xf>
    <xf numFmtId="0" fontId="7" fillId="33" borderId="12" xfId="5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96">
      <selection activeCell="P83" sqref="P83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59.25" customHeight="1">
      <c r="L1" s="143" t="s">
        <v>73</v>
      </c>
      <c r="M1" s="143"/>
      <c r="N1" s="143"/>
      <c r="O1" s="143"/>
    </row>
    <row r="2" spans="1:15" ht="14.25" customHeight="1">
      <c r="A2" s="144" t="s">
        <v>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0.5" customHeight="1">
      <c r="A4" s="105" t="s">
        <v>0</v>
      </c>
      <c r="B4" s="105" t="s">
        <v>1</v>
      </c>
      <c r="C4" s="107" t="s">
        <v>2</v>
      </c>
      <c r="D4" s="107" t="s">
        <v>33</v>
      </c>
      <c r="E4" s="107" t="s">
        <v>3</v>
      </c>
      <c r="F4" s="105" t="s">
        <v>4</v>
      </c>
      <c r="G4" s="105"/>
      <c r="H4" s="105" t="s">
        <v>5</v>
      </c>
      <c r="I4" s="105"/>
      <c r="J4" s="105"/>
      <c r="K4" s="105"/>
      <c r="L4" s="105"/>
      <c r="M4" s="105"/>
      <c r="N4" s="105"/>
      <c r="O4" s="105"/>
    </row>
    <row r="5" spans="1:15" ht="10.5" customHeight="1">
      <c r="A5" s="105"/>
      <c r="B5" s="105"/>
      <c r="C5" s="107"/>
      <c r="D5" s="107"/>
      <c r="E5" s="107"/>
      <c r="F5" s="106" t="s">
        <v>41</v>
      </c>
      <c r="G5" s="106" t="s">
        <v>40</v>
      </c>
      <c r="H5" s="105" t="s">
        <v>43</v>
      </c>
      <c r="I5" s="105"/>
      <c r="J5" s="105"/>
      <c r="K5" s="105"/>
      <c r="L5" s="105"/>
      <c r="M5" s="105"/>
      <c r="N5" s="105"/>
      <c r="O5" s="105"/>
    </row>
    <row r="6" spans="1:15" ht="11.25" customHeight="1">
      <c r="A6" s="105"/>
      <c r="B6" s="105"/>
      <c r="C6" s="107"/>
      <c r="D6" s="107"/>
      <c r="E6" s="107"/>
      <c r="F6" s="106"/>
      <c r="G6" s="106"/>
      <c r="H6" s="106" t="s">
        <v>27</v>
      </c>
      <c r="I6" s="105" t="s">
        <v>6</v>
      </c>
      <c r="J6" s="105"/>
      <c r="K6" s="105"/>
      <c r="L6" s="105"/>
      <c r="M6" s="105"/>
      <c r="N6" s="105"/>
      <c r="O6" s="105"/>
    </row>
    <row r="7" spans="1:15" s="2" customFormat="1" ht="12.75">
      <c r="A7" s="105"/>
      <c r="B7" s="105"/>
      <c r="C7" s="107"/>
      <c r="D7" s="107"/>
      <c r="E7" s="107"/>
      <c r="F7" s="106"/>
      <c r="G7" s="106"/>
      <c r="H7" s="106"/>
      <c r="I7" s="105" t="s">
        <v>7</v>
      </c>
      <c r="J7" s="105"/>
      <c r="K7" s="105"/>
      <c r="L7" s="105" t="s">
        <v>8</v>
      </c>
      <c r="M7" s="105"/>
      <c r="N7" s="105"/>
      <c r="O7" s="105"/>
    </row>
    <row r="8" spans="1:15" ht="12.75">
      <c r="A8" s="105"/>
      <c r="B8" s="105"/>
      <c r="C8" s="107"/>
      <c r="D8" s="107"/>
      <c r="E8" s="107"/>
      <c r="F8" s="106"/>
      <c r="G8" s="106"/>
      <c r="H8" s="106"/>
      <c r="I8" s="106" t="s">
        <v>20</v>
      </c>
      <c r="J8" s="121" t="s">
        <v>9</v>
      </c>
      <c r="K8" s="121"/>
      <c r="L8" s="106" t="s">
        <v>21</v>
      </c>
      <c r="M8" s="107" t="s">
        <v>9</v>
      </c>
      <c r="N8" s="107"/>
      <c r="O8" s="107"/>
    </row>
    <row r="9" spans="1:15" ht="33">
      <c r="A9" s="105"/>
      <c r="B9" s="105"/>
      <c r="C9" s="107"/>
      <c r="D9" s="107"/>
      <c r="E9" s="107"/>
      <c r="F9" s="106"/>
      <c r="G9" s="106"/>
      <c r="H9" s="106"/>
      <c r="I9" s="106"/>
      <c r="J9" s="6" t="s">
        <v>10</v>
      </c>
      <c r="K9" s="6" t="s">
        <v>11</v>
      </c>
      <c r="L9" s="106"/>
      <c r="M9" s="7" t="s">
        <v>12</v>
      </c>
      <c r="N9" s="8" t="s">
        <v>10</v>
      </c>
      <c r="O9" s="6" t="s">
        <v>13</v>
      </c>
    </row>
    <row r="10" spans="1:15" ht="10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</row>
    <row r="11" spans="1:15" ht="18" customHeight="1">
      <c r="A11" s="9"/>
      <c r="B11" s="141" t="s">
        <v>14</v>
      </c>
      <c r="C11" s="142"/>
      <c r="D11" s="10"/>
      <c r="E11" s="51">
        <f>E15+E20+E26+E46+E40</f>
        <v>85599180</v>
      </c>
      <c r="F11" s="51">
        <f>F15+F20+F26+F46+F40</f>
        <v>41022770</v>
      </c>
      <c r="G11" s="51">
        <f>G15+G20+G26+G46+G40</f>
        <v>44576410</v>
      </c>
      <c r="H11" s="51">
        <f>H15+H20+H26+H46+H40</f>
        <v>7639579</v>
      </c>
      <c r="I11" s="51">
        <f>I15+I20+I26+I46+I40</f>
        <v>2661759</v>
      </c>
      <c r="J11" s="51"/>
      <c r="K11" s="51">
        <f>K15+K20+K26+K46+K40</f>
        <v>2661759</v>
      </c>
      <c r="L11" s="51">
        <f>L15+L20+L26+L46+L40</f>
        <v>4977820</v>
      </c>
      <c r="M11" s="51"/>
      <c r="N11" s="51"/>
      <c r="O11" s="51">
        <f>O15+O20+O26+O46+O40</f>
        <v>4977820</v>
      </c>
    </row>
    <row r="12" spans="1:15" ht="20.25" customHeight="1">
      <c r="A12" s="109" t="s">
        <v>15</v>
      </c>
      <c r="B12" s="66" t="s">
        <v>16</v>
      </c>
      <c r="C12" s="137" t="s">
        <v>22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1:15" ht="12" customHeight="1">
      <c r="A13" s="109"/>
      <c r="B13" s="24" t="s">
        <v>17</v>
      </c>
      <c r="C13" s="64"/>
      <c r="D13" s="25"/>
      <c r="E13" s="25"/>
      <c r="F13" s="25"/>
      <c r="G13" s="25"/>
      <c r="H13" s="65"/>
      <c r="I13" s="25"/>
      <c r="J13" s="25"/>
      <c r="K13" s="25"/>
      <c r="L13" s="25"/>
      <c r="M13" s="25"/>
      <c r="N13" s="25"/>
      <c r="O13" s="26"/>
    </row>
    <row r="14" spans="1:15" ht="18" customHeight="1">
      <c r="A14" s="109"/>
      <c r="B14" s="21" t="s">
        <v>18</v>
      </c>
      <c r="C14" s="122" t="s">
        <v>24</v>
      </c>
      <c r="D14" s="123"/>
      <c r="E14" s="124" t="s">
        <v>46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6"/>
    </row>
    <row r="15" spans="1:15" ht="12.75">
      <c r="A15" s="109"/>
      <c r="B15" s="12" t="s">
        <v>19</v>
      </c>
      <c r="C15" s="27"/>
      <c r="D15" s="71"/>
      <c r="E15" s="70">
        <f>SUM(E16:E18)</f>
        <v>22293801</v>
      </c>
      <c r="F15" s="70">
        <f>SUM(F16:F18)</f>
        <v>4533301</v>
      </c>
      <c r="G15" s="70">
        <f>SUM(G16:G18)</f>
        <v>17760500</v>
      </c>
      <c r="H15" s="70">
        <f>SUM(H16:H18)</f>
        <v>5537540</v>
      </c>
      <c r="I15" s="70">
        <f>SUM(I16:I18)</f>
        <v>2079541</v>
      </c>
      <c r="J15" s="70"/>
      <c r="K15" s="70">
        <f>SUM(K16:K18)</f>
        <v>2079541</v>
      </c>
      <c r="L15" s="70">
        <f>SUM(L16:L18)</f>
        <v>3457999</v>
      </c>
      <c r="M15" s="70"/>
      <c r="N15" s="70"/>
      <c r="O15" s="70">
        <f>SUM(O16:O18)</f>
        <v>3457999</v>
      </c>
    </row>
    <row r="16" spans="1:15" ht="12.75">
      <c r="A16" s="109"/>
      <c r="B16" s="13" t="s">
        <v>44</v>
      </c>
      <c r="C16" s="14"/>
      <c r="D16" s="14"/>
      <c r="E16" s="45">
        <f>SUM(F16:G16)</f>
        <v>5537540</v>
      </c>
      <c r="F16" s="45">
        <f>I16</f>
        <v>2079541</v>
      </c>
      <c r="G16" s="45">
        <f>L16</f>
        <v>3457999</v>
      </c>
      <c r="H16" s="45">
        <f>I16+L16</f>
        <v>5537540</v>
      </c>
      <c r="I16" s="45">
        <f>K16+J16</f>
        <v>2079541</v>
      </c>
      <c r="J16" s="45"/>
      <c r="K16" s="45">
        <v>2079541</v>
      </c>
      <c r="L16" s="45">
        <f>O16</f>
        <v>3457999</v>
      </c>
      <c r="M16" s="46"/>
      <c r="N16" s="46"/>
      <c r="O16" s="45">
        <v>3457999</v>
      </c>
    </row>
    <row r="17" spans="1:15" ht="12.75">
      <c r="A17" s="109"/>
      <c r="B17" s="13" t="s">
        <v>31</v>
      </c>
      <c r="C17" s="14"/>
      <c r="D17" s="14"/>
      <c r="E17" s="45">
        <f>F17+G17</f>
        <v>12331261</v>
      </c>
      <c r="F17" s="45">
        <v>2453760</v>
      </c>
      <c r="G17" s="45">
        <v>9877501</v>
      </c>
      <c r="H17" s="45"/>
      <c r="I17" s="47"/>
      <c r="J17" s="48"/>
      <c r="K17" s="47"/>
      <c r="L17" s="47"/>
      <c r="M17" s="48"/>
      <c r="N17" s="48"/>
      <c r="O17" s="47"/>
    </row>
    <row r="18" spans="1:15" ht="12.75">
      <c r="A18" s="148"/>
      <c r="B18" s="24" t="s">
        <v>45</v>
      </c>
      <c r="C18" s="17"/>
      <c r="D18" s="17"/>
      <c r="E18" s="47">
        <f>F18+G18</f>
        <v>4425000</v>
      </c>
      <c r="F18" s="47"/>
      <c r="G18" s="47">
        <v>4425000</v>
      </c>
      <c r="H18" s="17"/>
      <c r="I18" s="17"/>
      <c r="J18" s="17"/>
      <c r="K18" s="17"/>
      <c r="L18" s="17"/>
      <c r="M18" s="17"/>
      <c r="N18" s="17"/>
      <c r="O18" s="17"/>
    </row>
    <row r="19" spans="1:15" ht="17.25" customHeight="1">
      <c r="A19" s="108" t="s">
        <v>29</v>
      </c>
      <c r="B19" s="21" t="s">
        <v>18</v>
      </c>
      <c r="C19" s="122" t="s">
        <v>24</v>
      </c>
      <c r="D19" s="123"/>
      <c r="E19" s="124" t="s">
        <v>47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6"/>
    </row>
    <row r="20" spans="1:15" ht="12.75" customHeight="1">
      <c r="A20" s="109"/>
      <c r="B20" s="12" t="s">
        <v>19</v>
      </c>
      <c r="C20" s="27"/>
      <c r="D20" s="71"/>
      <c r="E20" s="70">
        <f>SUM(E21:E23)</f>
        <v>19555000</v>
      </c>
      <c r="F20" s="70">
        <f>SUM(F21:F23)</f>
        <v>4320000</v>
      </c>
      <c r="G20" s="70">
        <f>SUM(G21:G23)</f>
        <v>15235000</v>
      </c>
      <c r="H20" s="70"/>
      <c r="I20" s="70"/>
      <c r="J20" s="70"/>
      <c r="K20" s="70"/>
      <c r="L20" s="70"/>
      <c r="M20" s="70"/>
      <c r="N20" s="70"/>
      <c r="O20" s="70"/>
    </row>
    <row r="21" spans="1:15" ht="12.75" customHeight="1">
      <c r="A21" s="109"/>
      <c r="B21" s="13" t="s">
        <v>44</v>
      </c>
      <c r="C21" s="14"/>
      <c r="D21" s="14"/>
      <c r="E21" s="45">
        <f>F21+G21</f>
        <v>0</v>
      </c>
      <c r="F21" s="45">
        <f>I21</f>
        <v>0</v>
      </c>
      <c r="G21" s="45">
        <f>L21</f>
        <v>0</v>
      </c>
      <c r="H21" s="45"/>
      <c r="I21" s="45"/>
      <c r="J21" s="45"/>
      <c r="K21" s="45"/>
      <c r="L21" s="45"/>
      <c r="M21" s="46"/>
      <c r="N21" s="46"/>
      <c r="O21" s="45"/>
    </row>
    <row r="22" spans="1:15" ht="12.75" customHeight="1">
      <c r="A22" s="109"/>
      <c r="B22" s="13" t="s">
        <v>31</v>
      </c>
      <c r="C22" s="14"/>
      <c r="D22" s="14"/>
      <c r="E22" s="45">
        <f>F22+G22</f>
        <v>19555000</v>
      </c>
      <c r="F22" s="45">
        <v>4320000</v>
      </c>
      <c r="G22" s="45">
        <v>15235000</v>
      </c>
      <c r="H22" s="47"/>
      <c r="I22" s="47"/>
      <c r="J22" s="48"/>
      <c r="K22" s="47"/>
      <c r="L22" s="47"/>
      <c r="M22" s="48"/>
      <c r="N22" s="48"/>
      <c r="O22" s="47"/>
    </row>
    <row r="23" spans="1:15" ht="11.25" customHeight="1">
      <c r="A23" s="148"/>
      <c r="B23" s="18" t="s">
        <v>45</v>
      </c>
      <c r="C23" s="19"/>
      <c r="D23" s="19"/>
      <c r="E23" s="20">
        <f>F23+G23</f>
        <v>0</v>
      </c>
      <c r="F23" s="20"/>
      <c r="G23" s="20"/>
      <c r="H23" s="19"/>
      <c r="I23" s="19"/>
      <c r="J23" s="19"/>
      <c r="K23" s="19"/>
      <c r="L23" s="19"/>
      <c r="M23" s="19"/>
      <c r="N23" s="19"/>
      <c r="O23" s="19"/>
    </row>
    <row r="24" spans="1:15" ht="21" customHeight="1">
      <c r="A24" s="109" t="s">
        <v>28</v>
      </c>
      <c r="B24" s="11" t="s">
        <v>16</v>
      </c>
      <c r="C24" s="145" t="s">
        <v>23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7"/>
    </row>
    <row r="25" spans="1:15" ht="19.5" customHeight="1">
      <c r="A25" s="110"/>
      <c r="B25" s="21" t="s">
        <v>18</v>
      </c>
      <c r="C25" s="124" t="s">
        <v>39</v>
      </c>
      <c r="D25" s="126"/>
      <c r="E25" s="113" t="s">
        <v>74</v>
      </c>
      <c r="F25" s="140"/>
      <c r="G25" s="140"/>
      <c r="H25" s="140"/>
      <c r="I25" s="140"/>
      <c r="J25" s="140"/>
      <c r="K25" s="140"/>
      <c r="L25" s="187"/>
      <c r="M25" s="187"/>
      <c r="N25" s="187"/>
      <c r="O25" s="188"/>
    </row>
    <row r="26" spans="1:15" ht="12.75" customHeight="1">
      <c r="A26" s="110"/>
      <c r="B26" s="12" t="s">
        <v>19</v>
      </c>
      <c r="C26" s="27"/>
      <c r="D26" s="71"/>
      <c r="E26" s="69">
        <f>F26+G26</f>
        <v>2093429</v>
      </c>
      <c r="F26" s="69">
        <f>K27+F28</f>
        <v>580926</v>
      </c>
      <c r="G26" s="69">
        <f>G27</f>
        <v>1512503</v>
      </c>
      <c r="H26" s="69">
        <f>K26+L26</f>
        <v>2093429</v>
      </c>
      <c r="I26" s="69">
        <f>K26</f>
        <v>580926</v>
      </c>
      <c r="J26" s="70"/>
      <c r="K26" s="70">
        <f>K27</f>
        <v>580926</v>
      </c>
      <c r="L26" s="70">
        <f>L27</f>
        <v>1512503</v>
      </c>
      <c r="M26" s="70"/>
      <c r="N26" s="70"/>
      <c r="O26" s="70">
        <f>O27</f>
        <v>1512503</v>
      </c>
    </row>
    <row r="27" spans="1:15" ht="12.75" customHeight="1">
      <c r="A27" s="110"/>
      <c r="B27" s="13" t="s">
        <v>44</v>
      </c>
      <c r="C27" s="14"/>
      <c r="D27" s="27"/>
      <c r="E27" s="44">
        <f>F27+G27</f>
        <v>2093429</v>
      </c>
      <c r="F27" s="44">
        <f>K27</f>
        <v>580926</v>
      </c>
      <c r="G27" s="44">
        <f>L27</f>
        <v>1512503</v>
      </c>
      <c r="H27" s="44">
        <f>H26</f>
        <v>2093429</v>
      </c>
      <c r="I27" s="44">
        <f>K27</f>
        <v>580926</v>
      </c>
      <c r="J27" s="44"/>
      <c r="K27" s="44">
        <v>580926</v>
      </c>
      <c r="L27" s="44">
        <f>O27</f>
        <v>1512503</v>
      </c>
      <c r="M27" s="44"/>
      <c r="N27" s="44"/>
      <c r="O27" s="44">
        <v>1512503</v>
      </c>
    </row>
    <row r="28" spans="1:15" ht="12.75" customHeight="1">
      <c r="A28" s="110"/>
      <c r="B28" s="13" t="s">
        <v>31</v>
      </c>
      <c r="C28" s="14"/>
      <c r="D28" s="14"/>
      <c r="E28" s="15"/>
      <c r="F28" s="15"/>
      <c r="G28" s="15"/>
      <c r="H28" s="15"/>
      <c r="I28" s="15"/>
      <c r="J28" s="14"/>
      <c r="K28" s="15"/>
      <c r="L28" s="15"/>
      <c r="M28" s="14"/>
      <c r="N28" s="14"/>
      <c r="O28" s="15"/>
    </row>
    <row r="29" spans="1:15" ht="12.75" customHeight="1">
      <c r="A29" s="155"/>
      <c r="B29" s="18" t="s">
        <v>45</v>
      </c>
      <c r="C29" s="19"/>
      <c r="D29" s="19"/>
      <c r="E29" s="20"/>
      <c r="F29" s="20"/>
      <c r="G29" s="20"/>
      <c r="H29" s="19"/>
      <c r="I29" s="19"/>
      <c r="J29" s="19"/>
      <c r="K29" s="19"/>
      <c r="L29" s="19"/>
      <c r="M29" s="19"/>
      <c r="N29" s="19"/>
      <c r="O29" s="19"/>
    </row>
    <row r="30" spans="1:15" ht="8.25" customHeight="1">
      <c r="A30" s="28"/>
      <c r="B30" s="29"/>
      <c r="C30" s="30"/>
      <c r="D30" s="30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</row>
    <row r="31" spans="1:15" ht="5.25" customHeight="1">
      <c r="A31" s="32"/>
      <c r="B31" s="33"/>
      <c r="C31" s="34"/>
      <c r="D31" s="34"/>
      <c r="E31" s="35"/>
      <c r="F31" s="35"/>
      <c r="G31" s="35"/>
      <c r="H31" s="34"/>
      <c r="I31" s="34"/>
      <c r="J31" s="34"/>
      <c r="K31" s="34"/>
      <c r="L31" s="34"/>
      <c r="M31" s="34"/>
      <c r="N31" s="34"/>
      <c r="O31" s="34"/>
    </row>
    <row r="32" spans="1:15" ht="10.5" customHeight="1">
      <c r="A32" s="105" t="s">
        <v>0</v>
      </c>
      <c r="B32" s="105" t="s">
        <v>1</v>
      </c>
      <c r="C32" s="107" t="s">
        <v>2</v>
      </c>
      <c r="D32" s="107" t="s">
        <v>33</v>
      </c>
      <c r="E32" s="107" t="s">
        <v>3</v>
      </c>
      <c r="F32" s="105" t="s">
        <v>4</v>
      </c>
      <c r="G32" s="105"/>
      <c r="H32" s="105" t="s">
        <v>5</v>
      </c>
      <c r="I32" s="105"/>
      <c r="J32" s="105"/>
      <c r="K32" s="105"/>
      <c r="L32" s="105"/>
      <c r="M32" s="105"/>
      <c r="N32" s="105"/>
      <c r="O32" s="105"/>
    </row>
    <row r="33" spans="1:15" ht="12" customHeight="1">
      <c r="A33" s="105"/>
      <c r="B33" s="105"/>
      <c r="C33" s="107"/>
      <c r="D33" s="107"/>
      <c r="E33" s="107"/>
      <c r="F33" s="106" t="s">
        <v>41</v>
      </c>
      <c r="G33" s="106" t="s">
        <v>40</v>
      </c>
      <c r="H33" s="105" t="s">
        <v>43</v>
      </c>
      <c r="I33" s="105"/>
      <c r="J33" s="105"/>
      <c r="K33" s="105"/>
      <c r="L33" s="105"/>
      <c r="M33" s="105"/>
      <c r="N33" s="105"/>
      <c r="O33" s="105"/>
    </row>
    <row r="34" spans="1:15" ht="11.25" customHeight="1">
      <c r="A34" s="105"/>
      <c r="B34" s="105"/>
      <c r="C34" s="107"/>
      <c r="D34" s="107"/>
      <c r="E34" s="107"/>
      <c r="F34" s="106"/>
      <c r="G34" s="106"/>
      <c r="H34" s="106" t="s">
        <v>27</v>
      </c>
      <c r="I34" s="105" t="s">
        <v>6</v>
      </c>
      <c r="J34" s="105"/>
      <c r="K34" s="105"/>
      <c r="L34" s="105"/>
      <c r="M34" s="105"/>
      <c r="N34" s="105"/>
      <c r="O34" s="105"/>
    </row>
    <row r="35" spans="1:15" ht="11.25" customHeight="1">
      <c r="A35" s="105"/>
      <c r="B35" s="105"/>
      <c r="C35" s="107"/>
      <c r="D35" s="107"/>
      <c r="E35" s="107"/>
      <c r="F35" s="106"/>
      <c r="G35" s="106"/>
      <c r="H35" s="106"/>
      <c r="I35" s="105" t="s">
        <v>7</v>
      </c>
      <c r="J35" s="105"/>
      <c r="K35" s="105"/>
      <c r="L35" s="105" t="s">
        <v>8</v>
      </c>
      <c r="M35" s="105"/>
      <c r="N35" s="105"/>
      <c r="O35" s="105"/>
    </row>
    <row r="36" spans="1:15" ht="12.75" customHeight="1">
      <c r="A36" s="105"/>
      <c r="B36" s="105"/>
      <c r="C36" s="107"/>
      <c r="D36" s="107"/>
      <c r="E36" s="107"/>
      <c r="F36" s="106"/>
      <c r="G36" s="106"/>
      <c r="H36" s="106"/>
      <c r="I36" s="106" t="s">
        <v>20</v>
      </c>
      <c r="J36" s="121" t="s">
        <v>9</v>
      </c>
      <c r="K36" s="121"/>
      <c r="L36" s="106" t="s">
        <v>21</v>
      </c>
      <c r="M36" s="107" t="s">
        <v>9</v>
      </c>
      <c r="N36" s="107"/>
      <c r="O36" s="107"/>
    </row>
    <row r="37" spans="1:15" ht="37.5" customHeight="1">
      <c r="A37" s="105"/>
      <c r="B37" s="105"/>
      <c r="C37" s="107"/>
      <c r="D37" s="107"/>
      <c r="E37" s="107"/>
      <c r="F37" s="106"/>
      <c r="G37" s="106"/>
      <c r="H37" s="106"/>
      <c r="I37" s="106"/>
      <c r="J37" s="6" t="s">
        <v>10</v>
      </c>
      <c r="K37" s="6" t="s">
        <v>11</v>
      </c>
      <c r="L37" s="106"/>
      <c r="M37" s="7" t="s">
        <v>12</v>
      </c>
      <c r="N37" s="8" t="s">
        <v>10</v>
      </c>
      <c r="O37" s="6" t="s">
        <v>13</v>
      </c>
    </row>
    <row r="38" spans="1:15" ht="10.5" customHeight="1">
      <c r="A38" s="3">
        <v>1</v>
      </c>
      <c r="B38" s="63">
        <v>2</v>
      </c>
      <c r="C38" s="63">
        <v>3</v>
      </c>
      <c r="D38" s="63">
        <v>4</v>
      </c>
      <c r="E38" s="63">
        <v>5</v>
      </c>
      <c r="F38" s="63">
        <v>6</v>
      </c>
      <c r="G38" s="63">
        <v>7</v>
      </c>
      <c r="H38" s="63">
        <v>8</v>
      </c>
      <c r="I38" s="63">
        <v>9</v>
      </c>
      <c r="J38" s="63">
        <v>10</v>
      </c>
      <c r="K38" s="63">
        <v>11</v>
      </c>
      <c r="L38" s="63">
        <v>12</v>
      </c>
      <c r="M38" s="63">
        <v>13</v>
      </c>
      <c r="N38" s="63">
        <v>14</v>
      </c>
      <c r="O38" s="63">
        <v>15</v>
      </c>
    </row>
    <row r="39" spans="1:15" ht="19.5" customHeight="1">
      <c r="A39" s="156" t="s">
        <v>32</v>
      </c>
      <c r="B39" s="21" t="s">
        <v>18</v>
      </c>
      <c r="C39" s="124" t="s">
        <v>39</v>
      </c>
      <c r="D39" s="126"/>
      <c r="E39" s="115" t="s">
        <v>61</v>
      </c>
      <c r="F39" s="116"/>
      <c r="G39" s="116"/>
      <c r="H39" s="116"/>
      <c r="I39" s="116"/>
      <c r="J39" s="116"/>
      <c r="K39" s="116"/>
      <c r="L39" s="22"/>
      <c r="M39" s="22"/>
      <c r="N39" s="22"/>
      <c r="O39" s="23"/>
    </row>
    <row r="40" spans="1:15" ht="12" customHeight="1">
      <c r="A40" s="156"/>
      <c r="B40" s="66" t="s">
        <v>19</v>
      </c>
      <c r="C40" s="67"/>
      <c r="D40" s="68"/>
      <c r="E40" s="69">
        <f>SUM(E41:E44)</f>
        <v>1256950</v>
      </c>
      <c r="F40" s="69">
        <f>SUM(F41:F44)</f>
        <v>188543</v>
      </c>
      <c r="G40" s="69">
        <f>SUM(G41:G44)</f>
        <v>1068407</v>
      </c>
      <c r="H40" s="69">
        <f>K40+L40</f>
        <v>8610</v>
      </c>
      <c r="I40" s="69">
        <f>K40</f>
        <v>1292</v>
      </c>
      <c r="J40" s="70"/>
      <c r="K40" s="70">
        <f>K41</f>
        <v>1292</v>
      </c>
      <c r="L40" s="70">
        <f>L41</f>
        <v>7318</v>
      </c>
      <c r="M40" s="70"/>
      <c r="N40" s="70"/>
      <c r="O40" s="70">
        <f>O41</f>
        <v>7318</v>
      </c>
    </row>
    <row r="41" spans="1:15" ht="12.75" customHeight="1">
      <c r="A41" s="156"/>
      <c r="B41" s="13" t="s">
        <v>44</v>
      </c>
      <c r="C41" s="14"/>
      <c r="D41" s="27"/>
      <c r="E41" s="44">
        <f>F41+G41</f>
        <v>8610</v>
      </c>
      <c r="F41" s="44">
        <f>K41</f>
        <v>1292</v>
      </c>
      <c r="G41" s="44">
        <f>L41</f>
        <v>7318</v>
      </c>
      <c r="H41" s="44">
        <f>H40</f>
        <v>8610</v>
      </c>
      <c r="I41" s="44">
        <f>K41</f>
        <v>1292</v>
      </c>
      <c r="J41" s="44"/>
      <c r="K41" s="44">
        <v>1292</v>
      </c>
      <c r="L41" s="44">
        <f>O41</f>
        <v>7318</v>
      </c>
      <c r="M41" s="44"/>
      <c r="N41" s="44"/>
      <c r="O41" s="44">
        <v>7318</v>
      </c>
    </row>
    <row r="42" spans="1:15" ht="12.75" customHeight="1">
      <c r="A42" s="156"/>
      <c r="B42" s="13" t="s">
        <v>31</v>
      </c>
      <c r="C42" s="14"/>
      <c r="D42" s="14"/>
      <c r="E42" s="44">
        <f>F42+G42</f>
        <v>1036340</v>
      </c>
      <c r="F42" s="45">
        <v>155451</v>
      </c>
      <c r="G42" s="45">
        <v>880889</v>
      </c>
      <c r="H42" s="45"/>
      <c r="I42" s="45"/>
      <c r="J42" s="46"/>
      <c r="K42" s="45"/>
      <c r="L42" s="45"/>
      <c r="M42" s="46"/>
      <c r="N42" s="46"/>
      <c r="O42" s="45"/>
    </row>
    <row r="43" spans="1:15" ht="12.75" customHeight="1">
      <c r="A43" s="156"/>
      <c r="B43" s="24" t="s">
        <v>63</v>
      </c>
      <c r="C43" s="17"/>
      <c r="D43" s="17"/>
      <c r="E43" s="44">
        <f>F43+G43</f>
        <v>166000</v>
      </c>
      <c r="F43" s="47">
        <v>24900</v>
      </c>
      <c r="G43" s="47">
        <v>141100</v>
      </c>
      <c r="H43" s="47"/>
      <c r="I43" s="47"/>
      <c r="J43" s="48"/>
      <c r="K43" s="47"/>
      <c r="L43" s="47"/>
      <c r="M43" s="48"/>
      <c r="N43" s="48"/>
      <c r="O43" s="47"/>
    </row>
    <row r="44" spans="1:15" ht="12.75" customHeight="1">
      <c r="A44" s="157"/>
      <c r="B44" s="24" t="s">
        <v>42</v>
      </c>
      <c r="C44" s="17"/>
      <c r="D44" s="17"/>
      <c r="E44" s="62">
        <f>F44+G44</f>
        <v>46000</v>
      </c>
      <c r="F44" s="47">
        <v>6900</v>
      </c>
      <c r="G44" s="47">
        <v>39100</v>
      </c>
      <c r="H44" s="48"/>
      <c r="I44" s="48"/>
      <c r="J44" s="48"/>
      <c r="K44" s="48"/>
      <c r="L44" s="48"/>
      <c r="M44" s="48"/>
      <c r="N44" s="48"/>
      <c r="O44" s="48"/>
    </row>
    <row r="45" spans="1:15" ht="19.5" customHeight="1">
      <c r="A45" s="130" t="s">
        <v>62</v>
      </c>
      <c r="B45" s="21" t="s">
        <v>18</v>
      </c>
      <c r="C45" s="113" t="s">
        <v>25</v>
      </c>
      <c r="D45" s="114"/>
      <c r="E45" s="115" t="s">
        <v>30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7"/>
    </row>
    <row r="46" spans="1:15" ht="14.25" customHeight="1">
      <c r="A46" s="131"/>
      <c r="B46" s="66" t="s">
        <v>19</v>
      </c>
      <c r="C46" s="72"/>
      <c r="D46" s="72"/>
      <c r="E46" s="73">
        <f>SUM(E47:E50)</f>
        <v>40400000</v>
      </c>
      <c r="F46" s="73">
        <f>SUM(F47:F50)</f>
        <v>31400000</v>
      </c>
      <c r="G46" s="73">
        <f>SUM(G47:G50)</f>
        <v>9000000</v>
      </c>
      <c r="H46" s="73"/>
      <c r="I46" s="73"/>
      <c r="J46" s="73"/>
      <c r="K46" s="73"/>
      <c r="L46" s="73"/>
      <c r="M46" s="73"/>
      <c r="N46" s="73"/>
      <c r="O46" s="73"/>
    </row>
    <row r="47" spans="1:15" ht="11.25" customHeight="1">
      <c r="A47" s="131"/>
      <c r="B47" s="13" t="s">
        <v>44</v>
      </c>
      <c r="C47" s="14"/>
      <c r="D47" s="14"/>
      <c r="E47" s="45"/>
      <c r="F47" s="45"/>
      <c r="G47" s="45"/>
      <c r="H47" s="45"/>
      <c r="I47" s="45"/>
      <c r="J47" s="45"/>
      <c r="K47" s="45"/>
      <c r="L47" s="45"/>
      <c r="M47" s="46"/>
      <c r="N47" s="46"/>
      <c r="O47" s="45"/>
    </row>
    <row r="48" spans="1:15" ht="12.75">
      <c r="A48" s="131"/>
      <c r="B48" s="13" t="s">
        <v>31</v>
      </c>
      <c r="C48" s="14"/>
      <c r="D48" s="14"/>
      <c r="E48" s="45"/>
      <c r="F48" s="45"/>
      <c r="G48" s="45"/>
      <c r="H48" s="45"/>
      <c r="I48" s="45"/>
      <c r="J48" s="46"/>
      <c r="K48" s="45"/>
      <c r="L48" s="45"/>
      <c r="M48" s="46"/>
      <c r="N48" s="46"/>
      <c r="O48" s="45"/>
    </row>
    <row r="49" spans="1:15" ht="12.75">
      <c r="A49" s="131"/>
      <c r="B49" s="18" t="s">
        <v>45</v>
      </c>
      <c r="C49" s="14"/>
      <c r="D49" s="14"/>
      <c r="E49" s="45">
        <f>F49+G49</f>
        <v>11400000</v>
      </c>
      <c r="F49" s="45">
        <v>11400000</v>
      </c>
      <c r="G49" s="45"/>
      <c r="H49" s="45"/>
      <c r="I49" s="45"/>
      <c r="J49" s="46"/>
      <c r="K49" s="45"/>
      <c r="L49" s="45"/>
      <c r="M49" s="46"/>
      <c r="N49" s="46"/>
      <c r="O49" s="45"/>
    </row>
    <row r="50" spans="1:15" ht="13.5" thickBot="1">
      <c r="A50" s="131"/>
      <c r="B50" s="24" t="s">
        <v>42</v>
      </c>
      <c r="C50" s="17"/>
      <c r="D50" s="17"/>
      <c r="E50" s="47">
        <f>F50+G50</f>
        <v>29000000</v>
      </c>
      <c r="F50" s="47">
        <v>20000000</v>
      </c>
      <c r="G50" s="47">
        <v>9000000</v>
      </c>
      <c r="H50" s="47"/>
      <c r="I50" s="47"/>
      <c r="J50" s="48"/>
      <c r="K50" s="47"/>
      <c r="L50" s="47"/>
      <c r="M50" s="48"/>
      <c r="N50" s="48"/>
      <c r="O50" s="47"/>
    </row>
    <row r="51" spans="1:15" ht="15" customHeight="1" thickBot="1">
      <c r="A51" s="134" t="s">
        <v>26</v>
      </c>
      <c r="B51" s="135"/>
      <c r="C51" s="135"/>
      <c r="D51" s="136"/>
      <c r="E51" s="49">
        <f>E11</f>
        <v>85599180</v>
      </c>
      <c r="F51" s="49">
        <f aca="true" t="shared" si="0" ref="F51:O51">F11</f>
        <v>41022770</v>
      </c>
      <c r="G51" s="49">
        <f t="shared" si="0"/>
        <v>44576410</v>
      </c>
      <c r="H51" s="49">
        <f t="shared" si="0"/>
        <v>7639579</v>
      </c>
      <c r="I51" s="49">
        <f t="shared" si="0"/>
        <v>2661759</v>
      </c>
      <c r="J51" s="49"/>
      <c r="K51" s="49">
        <f t="shared" si="0"/>
        <v>2661759</v>
      </c>
      <c r="L51" s="49">
        <f t="shared" si="0"/>
        <v>4977820</v>
      </c>
      <c r="M51" s="49"/>
      <c r="N51" s="49"/>
      <c r="O51" s="50">
        <f t="shared" si="0"/>
        <v>4977820</v>
      </c>
    </row>
    <row r="52" spans="1:16" ht="11.25" customHeight="1">
      <c r="A52" s="58"/>
      <c r="B52" s="36"/>
      <c r="C52" s="36"/>
      <c r="D52" s="3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7"/>
    </row>
    <row r="53" spans="1:16" ht="40.5" customHeight="1">
      <c r="A53" s="36"/>
      <c r="B53" s="36"/>
      <c r="C53" s="36"/>
      <c r="D53" s="3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57"/>
    </row>
    <row r="54" spans="1:16" ht="39" customHeight="1">
      <c r="A54" s="36"/>
      <c r="B54" s="36"/>
      <c r="C54" s="36"/>
      <c r="D54" s="3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</row>
    <row r="55" spans="1:16" ht="23.25" customHeight="1">
      <c r="A55" s="36"/>
      <c r="B55" s="36"/>
      <c r="C55" s="36"/>
      <c r="D55" s="3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6"/>
      <c r="P55" s="57"/>
    </row>
    <row r="56" spans="1:16" ht="14.25" customHeight="1">
      <c r="A56" s="36"/>
      <c r="B56" s="36"/>
      <c r="C56" s="36"/>
      <c r="D56" s="3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6"/>
      <c r="P56" s="57"/>
    </row>
    <row r="57" spans="1:16" ht="21.75" customHeight="1">
      <c r="A57" s="36"/>
      <c r="B57" s="36"/>
      <c r="C57" s="36"/>
      <c r="D57" s="36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  <c r="P57" s="57"/>
    </row>
    <row r="58" spans="1:16" ht="13.5" customHeight="1">
      <c r="A58" s="36"/>
      <c r="B58" s="36"/>
      <c r="C58" s="36"/>
      <c r="D58" s="3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57"/>
    </row>
    <row r="59" spans="1:16" ht="6.75" customHeight="1">
      <c r="A59" s="36"/>
      <c r="B59" s="36"/>
      <c r="C59" s="36"/>
      <c r="D59" s="3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57"/>
    </row>
    <row r="60" spans="1:15" ht="11.25" customHeight="1">
      <c r="A60" s="105" t="s">
        <v>0</v>
      </c>
      <c r="B60" s="105" t="s">
        <v>1</v>
      </c>
      <c r="C60" s="107" t="s">
        <v>2</v>
      </c>
      <c r="D60" s="107" t="s">
        <v>33</v>
      </c>
      <c r="E60" s="158" t="s">
        <v>72</v>
      </c>
      <c r="F60" s="105" t="s">
        <v>4</v>
      </c>
      <c r="G60" s="105"/>
      <c r="H60" s="105" t="s">
        <v>5</v>
      </c>
      <c r="I60" s="105"/>
      <c r="J60" s="105"/>
      <c r="K60" s="105"/>
      <c r="L60" s="105"/>
      <c r="M60" s="105"/>
      <c r="N60" s="105"/>
      <c r="O60" s="105"/>
    </row>
    <row r="61" spans="1:15" ht="11.25" customHeight="1">
      <c r="A61" s="105"/>
      <c r="B61" s="105"/>
      <c r="C61" s="107"/>
      <c r="D61" s="107"/>
      <c r="E61" s="159"/>
      <c r="F61" s="106" t="s">
        <v>41</v>
      </c>
      <c r="G61" s="106" t="s">
        <v>40</v>
      </c>
      <c r="H61" s="105" t="s">
        <v>43</v>
      </c>
      <c r="I61" s="105"/>
      <c r="J61" s="105"/>
      <c r="K61" s="105"/>
      <c r="L61" s="105"/>
      <c r="M61" s="105"/>
      <c r="N61" s="105"/>
      <c r="O61" s="105"/>
    </row>
    <row r="62" spans="1:15" ht="11.25" customHeight="1">
      <c r="A62" s="105"/>
      <c r="B62" s="105"/>
      <c r="C62" s="107"/>
      <c r="D62" s="107"/>
      <c r="E62" s="159"/>
      <c r="F62" s="106"/>
      <c r="G62" s="106"/>
      <c r="H62" s="106" t="s">
        <v>27</v>
      </c>
      <c r="I62" s="105" t="s">
        <v>6</v>
      </c>
      <c r="J62" s="105"/>
      <c r="K62" s="105"/>
      <c r="L62" s="105"/>
      <c r="M62" s="105"/>
      <c r="N62" s="105"/>
      <c r="O62" s="105"/>
    </row>
    <row r="63" spans="1:15" ht="11.25" customHeight="1">
      <c r="A63" s="105"/>
      <c r="B63" s="105"/>
      <c r="C63" s="107"/>
      <c r="D63" s="107"/>
      <c r="E63" s="159"/>
      <c r="F63" s="106"/>
      <c r="G63" s="106"/>
      <c r="H63" s="106"/>
      <c r="I63" s="105" t="s">
        <v>7</v>
      </c>
      <c r="J63" s="105"/>
      <c r="K63" s="105"/>
      <c r="L63" s="105" t="s">
        <v>8</v>
      </c>
      <c r="M63" s="105"/>
      <c r="N63" s="105"/>
      <c r="O63" s="105"/>
    </row>
    <row r="64" spans="1:15" ht="11.25" customHeight="1">
      <c r="A64" s="105"/>
      <c r="B64" s="105"/>
      <c r="C64" s="107"/>
      <c r="D64" s="107"/>
      <c r="E64" s="159"/>
      <c r="F64" s="106"/>
      <c r="G64" s="106"/>
      <c r="H64" s="106"/>
      <c r="I64" s="106" t="s">
        <v>20</v>
      </c>
      <c r="J64" s="121" t="s">
        <v>9</v>
      </c>
      <c r="K64" s="121"/>
      <c r="L64" s="106" t="s">
        <v>21</v>
      </c>
      <c r="M64" s="107" t="s">
        <v>9</v>
      </c>
      <c r="N64" s="107"/>
      <c r="O64" s="107"/>
    </row>
    <row r="65" spans="1:15" ht="11.25" customHeight="1">
      <c r="A65" s="105"/>
      <c r="B65" s="105"/>
      <c r="C65" s="107"/>
      <c r="D65" s="107"/>
      <c r="E65" s="160"/>
      <c r="F65" s="106"/>
      <c r="G65" s="106"/>
      <c r="H65" s="106"/>
      <c r="I65" s="106"/>
      <c r="J65" s="74" t="s">
        <v>10</v>
      </c>
      <c r="K65" s="74" t="s">
        <v>11</v>
      </c>
      <c r="L65" s="106"/>
      <c r="M65" s="7" t="s">
        <v>12</v>
      </c>
      <c r="N65" s="75" t="s">
        <v>10</v>
      </c>
      <c r="O65" s="74" t="s">
        <v>13</v>
      </c>
    </row>
    <row r="66" spans="1:15" ht="11.25" customHeight="1">
      <c r="A66" s="3">
        <v>1</v>
      </c>
      <c r="B66" s="3">
        <v>2</v>
      </c>
      <c r="C66" s="3">
        <v>3</v>
      </c>
      <c r="D66" s="3">
        <v>4</v>
      </c>
      <c r="E66" s="3">
        <v>5</v>
      </c>
      <c r="F66" s="3">
        <v>6</v>
      </c>
      <c r="G66" s="3">
        <v>7</v>
      </c>
      <c r="H66" s="3">
        <v>8</v>
      </c>
      <c r="I66" s="3">
        <v>9</v>
      </c>
      <c r="J66" s="3">
        <v>10</v>
      </c>
      <c r="K66" s="3">
        <v>11</v>
      </c>
      <c r="L66" s="3">
        <v>12</v>
      </c>
      <c r="M66" s="3">
        <v>13</v>
      </c>
      <c r="N66" s="3">
        <v>14</v>
      </c>
      <c r="O66" s="3">
        <v>15</v>
      </c>
    </row>
    <row r="67" spans="1:15" ht="20.25" customHeight="1">
      <c r="A67" s="59">
        <v>3</v>
      </c>
      <c r="B67" s="127" t="s">
        <v>34</v>
      </c>
      <c r="C67" s="128"/>
      <c r="D67" s="129"/>
      <c r="E67" s="60">
        <f aca="true" t="shared" si="1" ref="E67:O67">E104+E79+E73+E83+E87</f>
        <v>1344599</v>
      </c>
      <c r="F67" s="60">
        <f t="shared" si="1"/>
        <v>326383</v>
      </c>
      <c r="G67" s="60">
        <f t="shared" si="1"/>
        <v>792116</v>
      </c>
      <c r="H67" s="60">
        <f t="shared" si="1"/>
        <v>1045923</v>
      </c>
      <c r="I67" s="60">
        <f t="shared" si="1"/>
        <v>286483</v>
      </c>
      <c r="J67" s="60">
        <f t="shared" si="1"/>
        <v>0</v>
      </c>
      <c r="K67" s="60">
        <f t="shared" si="1"/>
        <v>286483</v>
      </c>
      <c r="L67" s="60">
        <f t="shared" si="1"/>
        <v>759440</v>
      </c>
      <c r="M67" s="60">
        <f t="shared" si="1"/>
        <v>0</v>
      </c>
      <c r="N67" s="60">
        <f t="shared" si="1"/>
        <v>0</v>
      </c>
      <c r="O67" s="60">
        <f t="shared" si="1"/>
        <v>759440</v>
      </c>
    </row>
    <row r="68" spans="1:15" ht="15" customHeight="1">
      <c r="A68" s="61"/>
      <c r="B68" s="61" t="s">
        <v>35</v>
      </c>
      <c r="C68" s="161" t="s">
        <v>52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3"/>
    </row>
    <row r="69" spans="1:15" ht="15" customHeight="1">
      <c r="A69" s="108" t="s">
        <v>37</v>
      </c>
      <c r="B69" s="21" t="s">
        <v>16</v>
      </c>
      <c r="C69" s="149" t="s">
        <v>53</v>
      </c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1"/>
    </row>
    <row r="70" spans="1:15" ht="15" customHeight="1">
      <c r="A70" s="109"/>
      <c r="B70" s="12" t="s">
        <v>56</v>
      </c>
      <c r="C70" s="4"/>
      <c r="D70" s="118" t="s">
        <v>58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20"/>
    </row>
    <row r="71" spans="1:15" ht="15" customHeight="1">
      <c r="A71" s="109"/>
      <c r="B71" s="12" t="s">
        <v>57</v>
      </c>
      <c r="C71" s="4"/>
      <c r="D71" s="118" t="s">
        <v>59</v>
      </c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20"/>
    </row>
    <row r="72" spans="1:15" ht="15" customHeight="1">
      <c r="A72" s="110"/>
      <c r="B72" s="13" t="s">
        <v>18</v>
      </c>
      <c r="C72" s="152" t="s">
        <v>55</v>
      </c>
      <c r="D72" s="153"/>
      <c r="E72" s="152" t="s">
        <v>54</v>
      </c>
      <c r="F72" s="154"/>
      <c r="G72" s="154"/>
      <c r="H72" s="154"/>
      <c r="I72" s="154"/>
      <c r="J72" s="154"/>
      <c r="K72" s="154"/>
      <c r="L72" s="154"/>
      <c r="M72" s="154"/>
      <c r="N72" s="154"/>
      <c r="O72" s="153"/>
    </row>
    <row r="73" spans="1:15" ht="12.75" customHeight="1">
      <c r="A73" s="110"/>
      <c r="B73" s="24" t="s">
        <v>19</v>
      </c>
      <c r="C73" s="37"/>
      <c r="D73" s="37"/>
      <c r="E73" s="52">
        <f>E74</f>
        <v>619920</v>
      </c>
      <c r="F73" s="52">
        <f>F74</f>
        <v>191520</v>
      </c>
      <c r="G73" s="52">
        <f>G74</f>
        <v>428400</v>
      </c>
      <c r="H73" s="52">
        <f>H74</f>
        <v>619920</v>
      </c>
      <c r="I73" s="52">
        <f>I74</f>
        <v>191520</v>
      </c>
      <c r="J73" s="52"/>
      <c r="K73" s="52">
        <f>K74</f>
        <v>191520</v>
      </c>
      <c r="L73" s="52">
        <f>L74</f>
        <v>428400</v>
      </c>
      <c r="M73" s="52"/>
      <c r="N73" s="52"/>
      <c r="O73" s="52">
        <f>O74</f>
        <v>428400</v>
      </c>
    </row>
    <row r="74" spans="1:15" ht="14.25" customHeight="1">
      <c r="A74" s="110"/>
      <c r="B74" s="21" t="s">
        <v>44</v>
      </c>
      <c r="C74" s="38"/>
      <c r="D74" s="38"/>
      <c r="E74" s="53">
        <f>F74+G74</f>
        <v>619920</v>
      </c>
      <c r="F74" s="53">
        <f>I74</f>
        <v>191520</v>
      </c>
      <c r="G74" s="53">
        <f>O74</f>
        <v>428400</v>
      </c>
      <c r="H74" s="53">
        <f>I74+L74</f>
        <v>619920</v>
      </c>
      <c r="I74" s="53">
        <f>K74</f>
        <v>191520</v>
      </c>
      <c r="J74" s="53"/>
      <c r="K74" s="53">
        <v>191520</v>
      </c>
      <c r="L74" s="53">
        <f>O74</f>
        <v>428400</v>
      </c>
      <c r="M74" s="54"/>
      <c r="N74" s="54"/>
      <c r="O74" s="53">
        <v>428400</v>
      </c>
    </row>
    <row r="75" spans="1:15" ht="12" customHeight="1">
      <c r="A75" s="110"/>
      <c r="B75" s="24" t="s">
        <v>64</v>
      </c>
      <c r="C75" s="17"/>
      <c r="D75" s="17"/>
      <c r="E75" s="16"/>
      <c r="F75" s="16"/>
      <c r="G75" s="16"/>
      <c r="H75" s="16"/>
      <c r="I75" s="16"/>
      <c r="J75" s="17"/>
      <c r="K75" s="16"/>
      <c r="L75" s="16"/>
      <c r="M75" s="17"/>
      <c r="N75" s="17"/>
      <c r="O75" s="16"/>
    </row>
    <row r="76" spans="1:15" ht="15" customHeight="1">
      <c r="A76" s="61"/>
      <c r="B76" s="61" t="s">
        <v>35</v>
      </c>
      <c r="C76" s="161" t="s">
        <v>36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3"/>
    </row>
    <row r="77" spans="1:15" ht="15" customHeight="1">
      <c r="A77" s="130" t="s">
        <v>49</v>
      </c>
      <c r="B77" s="21" t="s">
        <v>16</v>
      </c>
      <c r="C77" s="149" t="s">
        <v>23</v>
      </c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1"/>
    </row>
    <row r="78" spans="1:15" ht="17.25" customHeight="1">
      <c r="A78" s="168"/>
      <c r="B78" s="13" t="s">
        <v>18</v>
      </c>
      <c r="C78" s="152" t="s">
        <v>39</v>
      </c>
      <c r="D78" s="153"/>
      <c r="E78" s="152" t="s">
        <v>74</v>
      </c>
      <c r="F78" s="154"/>
      <c r="G78" s="154"/>
      <c r="H78" s="154"/>
      <c r="I78" s="154"/>
      <c r="J78" s="154"/>
      <c r="K78" s="154"/>
      <c r="L78" s="154"/>
      <c r="M78" s="154"/>
      <c r="N78" s="154"/>
      <c r="O78" s="153"/>
    </row>
    <row r="79" spans="1:15" ht="14.25" customHeight="1">
      <c r="A79" s="168"/>
      <c r="B79" s="24" t="s">
        <v>19</v>
      </c>
      <c r="C79" s="37"/>
      <c r="D79" s="37"/>
      <c r="E79" s="52">
        <f>E80</f>
        <v>90854</v>
      </c>
      <c r="F79" s="52">
        <f>F80</f>
        <v>25212</v>
      </c>
      <c r="G79" s="52">
        <f>G80</f>
        <v>65642</v>
      </c>
      <c r="H79" s="52">
        <f>H80</f>
        <v>90854</v>
      </c>
      <c r="I79" s="52">
        <f>I80</f>
        <v>25212</v>
      </c>
      <c r="J79" s="52"/>
      <c r="K79" s="52">
        <f>K80</f>
        <v>25212</v>
      </c>
      <c r="L79" s="52">
        <f>L80</f>
        <v>65642</v>
      </c>
      <c r="M79" s="52"/>
      <c r="N79" s="52"/>
      <c r="O79" s="52">
        <f>O80</f>
        <v>65642</v>
      </c>
    </row>
    <row r="80" spans="1:15" ht="14.25" customHeight="1">
      <c r="A80" s="168"/>
      <c r="B80" s="21" t="s">
        <v>44</v>
      </c>
      <c r="C80" s="38"/>
      <c r="D80" s="38"/>
      <c r="E80" s="53">
        <f>F80+G80</f>
        <v>90854</v>
      </c>
      <c r="F80" s="53">
        <f>I80</f>
        <v>25212</v>
      </c>
      <c r="G80" s="53">
        <f>O80</f>
        <v>65642</v>
      </c>
      <c r="H80" s="53">
        <f>I80+L80</f>
        <v>90854</v>
      </c>
      <c r="I80" s="53">
        <f>K80</f>
        <v>25212</v>
      </c>
      <c r="J80" s="53"/>
      <c r="K80" s="53">
        <v>25212</v>
      </c>
      <c r="L80" s="53">
        <f>O80</f>
        <v>65642</v>
      </c>
      <c r="M80" s="54"/>
      <c r="N80" s="54"/>
      <c r="O80" s="53">
        <v>65642</v>
      </c>
    </row>
    <row r="81" spans="1:15" ht="10.5" customHeight="1">
      <c r="A81" s="169"/>
      <c r="B81" s="24" t="s">
        <v>64</v>
      </c>
      <c r="C81" s="17"/>
      <c r="D81" s="17"/>
      <c r="E81" s="16"/>
      <c r="F81" s="16"/>
      <c r="G81" s="16"/>
      <c r="H81" s="16"/>
      <c r="I81" s="16"/>
      <c r="J81" s="17"/>
      <c r="K81" s="16"/>
      <c r="L81" s="16"/>
      <c r="M81" s="17"/>
      <c r="N81" s="17"/>
      <c r="O81" s="16"/>
    </row>
    <row r="82" spans="1:15" ht="15" customHeight="1">
      <c r="A82" s="111" t="s">
        <v>60</v>
      </c>
      <c r="B82" s="21" t="s">
        <v>18</v>
      </c>
      <c r="C82" s="113" t="s">
        <v>50</v>
      </c>
      <c r="D82" s="114"/>
      <c r="E82" s="113" t="s">
        <v>48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14"/>
    </row>
    <row r="83" spans="1:15" ht="15" customHeight="1">
      <c r="A83" s="111"/>
      <c r="B83" s="24" t="s">
        <v>19</v>
      </c>
      <c r="C83" s="37"/>
      <c r="D83" s="37"/>
      <c r="E83" s="52">
        <f>E84</f>
        <v>155955</v>
      </c>
      <c r="F83" s="52">
        <f>F84</f>
        <v>45451</v>
      </c>
      <c r="G83" s="52">
        <f>G84</f>
        <v>110504</v>
      </c>
      <c r="H83" s="52">
        <f>H84</f>
        <v>155955</v>
      </c>
      <c r="I83" s="52">
        <f>I84</f>
        <v>45451</v>
      </c>
      <c r="J83" s="52"/>
      <c r="K83" s="52">
        <f>K84</f>
        <v>45451</v>
      </c>
      <c r="L83" s="52">
        <f>L84</f>
        <v>110504</v>
      </c>
      <c r="M83" s="52"/>
      <c r="N83" s="52"/>
      <c r="O83" s="52">
        <f>O84</f>
        <v>110504</v>
      </c>
    </row>
    <row r="84" spans="1:15" ht="15" customHeight="1">
      <c r="A84" s="111"/>
      <c r="B84" s="21" t="s">
        <v>44</v>
      </c>
      <c r="C84" s="38"/>
      <c r="D84" s="38"/>
      <c r="E84" s="53">
        <f>F84+G84</f>
        <v>155955</v>
      </c>
      <c r="F84" s="53">
        <f>I84</f>
        <v>45451</v>
      </c>
      <c r="G84" s="53">
        <f>O84</f>
        <v>110504</v>
      </c>
      <c r="H84" s="53">
        <f>I84+L84</f>
        <v>155955</v>
      </c>
      <c r="I84" s="53">
        <v>45451</v>
      </c>
      <c r="J84" s="53"/>
      <c r="K84" s="53">
        <v>45451</v>
      </c>
      <c r="L84" s="53">
        <f>O84</f>
        <v>110504</v>
      </c>
      <c r="M84" s="54"/>
      <c r="N84" s="54"/>
      <c r="O84" s="53">
        <v>110504</v>
      </c>
    </row>
    <row r="85" spans="1:15" ht="15" customHeight="1">
      <c r="A85" s="112"/>
      <c r="B85" s="18" t="s">
        <v>64</v>
      </c>
      <c r="C85" s="19"/>
      <c r="D85" s="19"/>
      <c r="E85" s="20"/>
      <c r="F85" s="20"/>
      <c r="G85" s="20"/>
      <c r="H85" s="20"/>
      <c r="I85" s="20"/>
      <c r="J85" s="19"/>
      <c r="K85" s="20"/>
      <c r="L85" s="20"/>
      <c r="M85" s="19"/>
      <c r="N85" s="19"/>
      <c r="O85" s="20"/>
    </row>
    <row r="86" spans="1:15" ht="15" customHeight="1">
      <c r="A86" s="111" t="s">
        <v>69</v>
      </c>
      <c r="B86" s="82" t="s">
        <v>18</v>
      </c>
      <c r="C86" s="164" t="s">
        <v>70</v>
      </c>
      <c r="D86" s="165"/>
      <c r="E86" s="115" t="s">
        <v>71</v>
      </c>
      <c r="F86" s="116"/>
      <c r="G86" s="116"/>
      <c r="H86" s="116"/>
      <c r="I86" s="116"/>
      <c r="J86" s="116"/>
      <c r="K86" s="116"/>
      <c r="L86" s="116"/>
      <c r="M86" s="116"/>
      <c r="N86" s="116"/>
      <c r="O86" s="116"/>
    </row>
    <row r="87" spans="1:15" ht="15" customHeight="1">
      <c r="A87" s="111"/>
      <c r="B87" s="83" t="s">
        <v>19</v>
      </c>
      <c r="C87" s="84"/>
      <c r="D87" s="85"/>
      <c r="E87" s="86">
        <f>SUM(E88:E90)</f>
        <v>428000</v>
      </c>
      <c r="F87" s="86">
        <f>SUM(F88:F90)</f>
        <v>64200</v>
      </c>
      <c r="G87" s="86">
        <f>G88</f>
        <v>137700</v>
      </c>
      <c r="H87" s="86">
        <f>H88</f>
        <v>162000</v>
      </c>
      <c r="I87" s="86">
        <f>I88</f>
        <v>24300</v>
      </c>
      <c r="J87" s="86"/>
      <c r="K87" s="86">
        <f>K88</f>
        <v>24300</v>
      </c>
      <c r="L87" s="86">
        <f>L88</f>
        <v>137700</v>
      </c>
      <c r="M87" s="86"/>
      <c r="N87" s="86"/>
      <c r="O87" s="86">
        <f>O88</f>
        <v>137700</v>
      </c>
    </row>
    <row r="88" spans="1:15" ht="15" customHeight="1">
      <c r="A88" s="111"/>
      <c r="B88" s="82" t="s">
        <v>44</v>
      </c>
      <c r="C88" s="87"/>
      <c r="D88" s="87"/>
      <c r="E88" s="88">
        <f>F88+G88</f>
        <v>162000</v>
      </c>
      <c r="F88" s="88">
        <f>I88</f>
        <v>24300</v>
      </c>
      <c r="G88" s="88">
        <f>O88</f>
        <v>137700</v>
      </c>
      <c r="H88" s="89">
        <f>I88+L88</f>
        <v>162000</v>
      </c>
      <c r="I88" s="89">
        <f>J88+K88</f>
        <v>24300</v>
      </c>
      <c r="J88" s="89"/>
      <c r="K88" s="89">
        <v>24300</v>
      </c>
      <c r="L88" s="89">
        <f>O88</f>
        <v>137700</v>
      </c>
      <c r="M88" s="87"/>
      <c r="N88" s="87"/>
      <c r="O88" s="89">
        <v>137700</v>
      </c>
    </row>
    <row r="89" spans="1:15" ht="15" customHeight="1">
      <c r="A89" s="111"/>
      <c r="B89" s="90">
        <v>2013</v>
      </c>
      <c r="C89" s="87"/>
      <c r="D89" s="87"/>
      <c r="E89" s="88">
        <f>F89+G89</f>
        <v>166000</v>
      </c>
      <c r="F89" s="88">
        <v>24900</v>
      </c>
      <c r="G89" s="88">
        <v>141100</v>
      </c>
      <c r="H89" s="89"/>
      <c r="I89" s="89"/>
      <c r="J89" s="89"/>
      <c r="K89" s="89"/>
      <c r="L89" s="89"/>
      <c r="M89" s="87"/>
      <c r="N89" s="87"/>
      <c r="O89" s="89"/>
    </row>
    <row r="90" spans="1:15" ht="15" customHeight="1">
      <c r="A90" s="111"/>
      <c r="B90" s="91">
        <v>2014</v>
      </c>
      <c r="C90" s="92"/>
      <c r="D90" s="92"/>
      <c r="E90" s="93">
        <f>F90+G90</f>
        <v>100000</v>
      </c>
      <c r="F90" s="93">
        <v>15000</v>
      </c>
      <c r="G90" s="93">
        <v>85000</v>
      </c>
      <c r="H90" s="94"/>
      <c r="I90" s="94"/>
      <c r="J90" s="92"/>
      <c r="K90" s="94"/>
      <c r="L90" s="94"/>
      <c r="M90" s="92"/>
      <c r="N90" s="92"/>
      <c r="O90" s="94"/>
    </row>
    <row r="91" spans="1:15" ht="15" customHeight="1">
      <c r="A91" s="95"/>
      <c r="B91" s="96"/>
      <c r="C91" s="97"/>
      <c r="D91" s="97"/>
      <c r="E91" s="98"/>
      <c r="F91" s="98"/>
      <c r="G91" s="98"/>
      <c r="H91" s="99"/>
      <c r="I91" s="99"/>
      <c r="J91" s="97"/>
      <c r="K91" s="99"/>
      <c r="L91" s="99"/>
      <c r="M91" s="97"/>
      <c r="N91" s="97"/>
      <c r="O91" s="99"/>
    </row>
    <row r="92" spans="1:15" ht="15" customHeight="1">
      <c r="A92" s="100"/>
      <c r="B92" s="101"/>
      <c r="C92" s="102"/>
      <c r="D92" s="102"/>
      <c r="E92" s="103"/>
      <c r="F92" s="103"/>
      <c r="G92" s="103"/>
      <c r="H92" s="104"/>
      <c r="I92" s="104"/>
      <c r="J92" s="102"/>
      <c r="K92" s="104"/>
      <c r="L92" s="104"/>
      <c r="M92" s="102"/>
      <c r="N92" s="102"/>
      <c r="O92" s="104"/>
    </row>
    <row r="93" spans="1:15" ht="6.75" customHeight="1">
      <c r="A93" s="100"/>
      <c r="B93" s="101"/>
      <c r="C93" s="102"/>
      <c r="D93" s="102"/>
      <c r="E93" s="103"/>
      <c r="F93" s="103"/>
      <c r="G93" s="103"/>
      <c r="H93" s="104"/>
      <c r="I93" s="104"/>
      <c r="J93" s="102"/>
      <c r="K93" s="104"/>
      <c r="L93" s="104"/>
      <c r="M93" s="102"/>
      <c r="N93" s="102"/>
      <c r="O93" s="104"/>
    </row>
    <row r="94" spans="1:15" ht="15" customHeight="1">
      <c r="A94" s="176" t="s">
        <v>0</v>
      </c>
      <c r="B94" s="176" t="s">
        <v>1</v>
      </c>
      <c r="C94" s="182" t="s">
        <v>2</v>
      </c>
      <c r="D94" s="182" t="s">
        <v>33</v>
      </c>
      <c r="E94" s="158" t="s">
        <v>72</v>
      </c>
      <c r="F94" s="170" t="s">
        <v>4</v>
      </c>
      <c r="G94" s="172"/>
      <c r="H94" s="170" t="s">
        <v>5</v>
      </c>
      <c r="I94" s="171"/>
      <c r="J94" s="171"/>
      <c r="K94" s="171"/>
      <c r="L94" s="171"/>
      <c r="M94" s="171"/>
      <c r="N94" s="171"/>
      <c r="O94" s="172"/>
    </row>
    <row r="95" spans="1:15" ht="15" customHeight="1">
      <c r="A95" s="177"/>
      <c r="B95" s="177"/>
      <c r="C95" s="183"/>
      <c r="D95" s="183"/>
      <c r="E95" s="159"/>
      <c r="F95" s="173" t="s">
        <v>41</v>
      </c>
      <c r="G95" s="173" t="s">
        <v>40</v>
      </c>
      <c r="H95" s="170" t="s">
        <v>43</v>
      </c>
      <c r="I95" s="171"/>
      <c r="J95" s="171"/>
      <c r="K95" s="171"/>
      <c r="L95" s="171"/>
      <c r="M95" s="171"/>
      <c r="N95" s="171"/>
      <c r="O95" s="172"/>
    </row>
    <row r="96" spans="1:15" ht="15" customHeight="1">
      <c r="A96" s="177"/>
      <c r="B96" s="177"/>
      <c r="C96" s="183"/>
      <c r="D96" s="183"/>
      <c r="E96" s="159"/>
      <c r="F96" s="174"/>
      <c r="G96" s="174"/>
      <c r="H96" s="173" t="s">
        <v>27</v>
      </c>
      <c r="I96" s="170" t="s">
        <v>6</v>
      </c>
      <c r="J96" s="171"/>
      <c r="K96" s="171"/>
      <c r="L96" s="171"/>
      <c r="M96" s="171"/>
      <c r="N96" s="171"/>
      <c r="O96" s="172"/>
    </row>
    <row r="97" spans="1:15" ht="15" customHeight="1">
      <c r="A97" s="177"/>
      <c r="B97" s="177"/>
      <c r="C97" s="183"/>
      <c r="D97" s="183"/>
      <c r="E97" s="159"/>
      <c r="F97" s="174"/>
      <c r="G97" s="174"/>
      <c r="H97" s="174"/>
      <c r="I97" s="170" t="s">
        <v>7</v>
      </c>
      <c r="J97" s="171"/>
      <c r="K97" s="172"/>
      <c r="L97" s="170" t="s">
        <v>8</v>
      </c>
      <c r="M97" s="171"/>
      <c r="N97" s="171"/>
      <c r="O97" s="172"/>
    </row>
    <row r="98" spans="1:15" ht="15" customHeight="1">
      <c r="A98" s="177"/>
      <c r="B98" s="177"/>
      <c r="C98" s="183"/>
      <c r="D98" s="183"/>
      <c r="E98" s="159"/>
      <c r="F98" s="174"/>
      <c r="G98" s="174"/>
      <c r="H98" s="174"/>
      <c r="I98" s="173" t="s">
        <v>20</v>
      </c>
      <c r="J98" s="185" t="s">
        <v>9</v>
      </c>
      <c r="K98" s="186"/>
      <c r="L98" s="173" t="s">
        <v>21</v>
      </c>
      <c r="M98" s="179" t="s">
        <v>9</v>
      </c>
      <c r="N98" s="180"/>
      <c r="O98" s="181"/>
    </row>
    <row r="99" spans="1:15" ht="15" customHeight="1">
      <c r="A99" s="178"/>
      <c r="B99" s="178"/>
      <c r="C99" s="184"/>
      <c r="D99" s="184"/>
      <c r="E99" s="160"/>
      <c r="F99" s="175"/>
      <c r="G99" s="175"/>
      <c r="H99" s="175"/>
      <c r="I99" s="175"/>
      <c r="J99" s="80" t="s">
        <v>10</v>
      </c>
      <c r="K99" s="80" t="s">
        <v>11</v>
      </c>
      <c r="L99" s="175"/>
      <c r="M99" s="7" t="s">
        <v>12</v>
      </c>
      <c r="N99" s="81" t="s">
        <v>10</v>
      </c>
      <c r="O99" s="80" t="s">
        <v>13</v>
      </c>
    </row>
    <row r="100" spans="1:15" ht="15" customHeight="1">
      <c r="A100" s="3">
        <v>1</v>
      </c>
      <c r="B100" s="3">
        <v>2</v>
      </c>
      <c r="C100" s="3">
        <v>3</v>
      </c>
      <c r="D100" s="3">
        <v>4</v>
      </c>
      <c r="E100" s="3">
        <v>5</v>
      </c>
      <c r="F100" s="3">
        <v>6</v>
      </c>
      <c r="G100" s="3">
        <v>7</v>
      </c>
      <c r="H100" s="3">
        <v>8</v>
      </c>
      <c r="I100" s="3">
        <v>9</v>
      </c>
      <c r="J100" s="3">
        <v>10</v>
      </c>
      <c r="K100" s="3">
        <v>11</v>
      </c>
      <c r="L100" s="3">
        <v>12</v>
      </c>
      <c r="M100" s="3">
        <v>13</v>
      </c>
      <c r="N100" s="3">
        <v>14</v>
      </c>
      <c r="O100" s="3">
        <v>15</v>
      </c>
    </row>
    <row r="101" spans="1:15" ht="14.25" customHeight="1">
      <c r="A101" s="79"/>
      <c r="B101" s="21" t="s">
        <v>16</v>
      </c>
      <c r="C101" s="149" t="s">
        <v>65</v>
      </c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1"/>
    </row>
    <row r="102" spans="1:15" ht="14.25" customHeight="1">
      <c r="A102" s="79"/>
      <c r="B102" s="21" t="s">
        <v>56</v>
      </c>
      <c r="C102" s="77"/>
      <c r="D102" s="162" t="s">
        <v>68</v>
      </c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7"/>
    </row>
    <row r="103" spans="1:15" ht="15" customHeight="1">
      <c r="A103" s="111">
        <v>3.5</v>
      </c>
      <c r="B103" s="21" t="s">
        <v>18</v>
      </c>
      <c r="C103" s="113" t="s">
        <v>67</v>
      </c>
      <c r="D103" s="114"/>
      <c r="E103" s="115" t="s">
        <v>66</v>
      </c>
      <c r="F103" s="116"/>
      <c r="G103" s="116"/>
      <c r="H103" s="116"/>
      <c r="I103" s="116"/>
      <c r="J103" s="116"/>
      <c r="K103" s="116"/>
      <c r="L103" s="116"/>
      <c r="M103" s="116"/>
      <c r="N103" s="116"/>
      <c r="O103" s="117"/>
    </row>
    <row r="104" spans="1:15" ht="13.5" customHeight="1">
      <c r="A104" s="111"/>
      <c r="B104" s="24" t="s">
        <v>19</v>
      </c>
      <c r="C104" s="37"/>
      <c r="D104" s="37"/>
      <c r="E104" s="52">
        <f>E105+E106</f>
        <v>49870</v>
      </c>
      <c r="F104" s="52"/>
      <c r="G104" s="52">
        <f>G105+G106</f>
        <v>49870</v>
      </c>
      <c r="H104" s="52">
        <f>H105</f>
        <v>17194</v>
      </c>
      <c r="I104" s="52"/>
      <c r="J104" s="52"/>
      <c r="K104" s="52"/>
      <c r="L104" s="52">
        <f>L105</f>
        <v>17194</v>
      </c>
      <c r="M104" s="52"/>
      <c r="N104" s="52"/>
      <c r="O104" s="52">
        <f>O105</f>
        <v>17194</v>
      </c>
    </row>
    <row r="105" spans="1:15" ht="12.75" customHeight="1">
      <c r="A105" s="111"/>
      <c r="B105" s="21" t="s">
        <v>44</v>
      </c>
      <c r="C105" s="38"/>
      <c r="D105" s="38"/>
      <c r="E105" s="53">
        <f>F105+G105</f>
        <v>17194</v>
      </c>
      <c r="F105" s="53"/>
      <c r="G105" s="53">
        <f>O105</f>
        <v>17194</v>
      </c>
      <c r="H105" s="53">
        <f>I105+L105</f>
        <v>17194</v>
      </c>
      <c r="I105" s="53"/>
      <c r="J105" s="53"/>
      <c r="K105" s="53"/>
      <c r="L105" s="53">
        <f>O105</f>
        <v>17194</v>
      </c>
      <c r="M105" s="54"/>
      <c r="N105" s="54"/>
      <c r="O105" s="53">
        <v>17194</v>
      </c>
    </row>
    <row r="106" spans="1:15" ht="12.75" customHeight="1">
      <c r="A106" s="112"/>
      <c r="B106" s="18" t="s">
        <v>64</v>
      </c>
      <c r="C106" s="19"/>
      <c r="D106" s="19"/>
      <c r="E106" s="78">
        <f>G106</f>
        <v>32676</v>
      </c>
      <c r="F106" s="78"/>
      <c r="G106" s="78">
        <v>32676</v>
      </c>
      <c r="H106" s="20"/>
      <c r="I106" s="20"/>
      <c r="J106" s="19"/>
      <c r="K106" s="20"/>
      <c r="L106" s="20"/>
      <c r="M106" s="19"/>
      <c r="N106" s="19"/>
      <c r="O106" s="20"/>
    </row>
    <row r="107" spans="1:15" ht="6" customHeight="1" thickBot="1">
      <c r="A107" s="33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9"/>
    </row>
    <row r="108" spans="1:15" ht="15.75" customHeight="1" thickBot="1" thickTop="1">
      <c r="A108" s="40"/>
      <c r="B108" s="132" t="s">
        <v>38</v>
      </c>
      <c r="C108" s="133"/>
      <c r="D108" s="41"/>
      <c r="E108" s="42">
        <f>E51+E67</f>
        <v>86943779</v>
      </c>
      <c r="F108" s="42">
        <f>F51+F67</f>
        <v>41349153</v>
      </c>
      <c r="G108" s="42">
        <f>G51+G67</f>
        <v>45368526</v>
      </c>
      <c r="H108" s="42">
        <f>H51+H67</f>
        <v>8685502</v>
      </c>
      <c r="I108" s="42">
        <f>I51+I67</f>
        <v>2948242</v>
      </c>
      <c r="J108" s="43"/>
      <c r="K108" s="42">
        <f>K51+K67</f>
        <v>2948242</v>
      </c>
      <c r="L108" s="42">
        <f>L51+L67</f>
        <v>5737260</v>
      </c>
      <c r="M108" s="42"/>
      <c r="N108" s="42"/>
      <c r="O108" s="42">
        <f>O51+O67</f>
        <v>5737260</v>
      </c>
    </row>
    <row r="109" spans="1:15" ht="13.5" thickTop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ht="12.75">
      <c r="I110" s="76"/>
    </row>
    <row r="150" ht="12.75">
      <c r="I150" s="1">
        <v>7</v>
      </c>
    </row>
  </sheetData>
  <sheetProtection/>
  <mergeCells count="118">
    <mergeCell ref="J98:K98"/>
    <mergeCell ref="L98:L99"/>
    <mergeCell ref="E25:O25"/>
    <mergeCell ref="B94:B99"/>
    <mergeCell ref="A94:A99"/>
    <mergeCell ref="M98:O98"/>
    <mergeCell ref="H94:O94"/>
    <mergeCell ref="F94:G94"/>
    <mergeCell ref="E94:E99"/>
    <mergeCell ref="D94:D99"/>
    <mergeCell ref="C94:C99"/>
    <mergeCell ref="F95:F99"/>
    <mergeCell ref="G95:G99"/>
    <mergeCell ref="A86:A90"/>
    <mergeCell ref="C86:D86"/>
    <mergeCell ref="E86:O86"/>
    <mergeCell ref="D102:O102"/>
    <mergeCell ref="A77:A81"/>
    <mergeCell ref="C77:O77"/>
    <mergeCell ref="C78:D78"/>
    <mergeCell ref="E78:O78"/>
    <mergeCell ref="H95:O95"/>
    <mergeCell ref="H96:H99"/>
    <mergeCell ref="E82:O82"/>
    <mergeCell ref="C101:O101"/>
    <mergeCell ref="E60:E65"/>
    <mergeCell ref="C76:O76"/>
    <mergeCell ref="D70:O70"/>
    <mergeCell ref="C68:O68"/>
    <mergeCell ref="I96:O96"/>
    <mergeCell ref="I97:K97"/>
    <mergeCell ref="L97:O97"/>
    <mergeCell ref="I98:I99"/>
    <mergeCell ref="F4:G4"/>
    <mergeCell ref="A19:A23"/>
    <mergeCell ref="C69:O69"/>
    <mergeCell ref="C72:D72"/>
    <mergeCell ref="E72:O72"/>
    <mergeCell ref="A12:A18"/>
    <mergeCell ref="C25:D25"/>
    <mergeCell ref="A24:A29"/>
    <mergeCell ref="A39:A44"/>
    <mergeCell ref="H60:O60"/>
    <mergeCell ref="L1:O1"/>
    <mergeCell ref="I7:K7"/>
    <mergeCell ref="C45:D45"/>
    <mergeCell ref="A2:O2"/>
    <mergeCell ref="H4:O4"/>
    <mergeCell ref="D4:D9"/>
    <mergeCell ref="J8:K8"/>
    <mergeCell ref="C24:O24"/>
    <mergeCell ref="H5:O5"/>
    <mergeCell ref="E39:K39"/>
    <mergeCell ref="I6:O6"/>
    <mergeCell ref="B11:C11"/>
    <mergeCell ref="G5:G9"/>
    <mergeCell ref="H32:O32"/>
    <mergeCell ref="M8:O8"/>
    <mergeCell ref="H6:H9"/>
    <mergeCell ref="E14:O14"/>
    <mergeCell ref="C14:D14"/>
    <mergeCell ref="I8:I9"/>
    <mergeCell ref="B108:C108"/>
    <mergeCell ref="A51:D51"/>
    <mergeCell ref="B4:B9"/>
    <mergeCell ref="E4:E9"/>
    <mergeCell ref="L7:O7"/>
    <mergeCell ref="F5:F9"/>
    <mergeCell ref="C12:O12"/>
    <mergeCell ref="C4:C9"/>
    <mergeCell ref="A4:A9"/>
    <mergeCell ref="L8:L9"/>
    <mergeCell ref="A45:A50"/>
    <mergeCell ref="E45:O45"/>
    <mergeCell ref="J36:K36"/>
    <mergeCell ref="L36:L37"/>
    <mergeCell ref="M36:O36"/>
    <mergeCell ref="F33:F37"/>
    <mergeCell ref="A32:A37"/>
    <mergeCell ref="B32:B37"/>
    <mergeCell ref="C32:C37"/>
    <mergeCell ref="I34:O34"/>
    <mergeCell ref="C19:D19"/>
    <mergeCell ref="E19:O19"/>
    <mergeCell ref="C39:D39"/>
    <mergeCell ref="F32:G32"/>
    <mergeCell ref="B67:D67"/>
    <mergeCell ref="I64:I65"/>
    <mergeCell ref="C60:C65"/>
    <mergeCell ref="D60:D65"/>
    <mergeCell ref="H34:H37"/>
    <mergeCell ref="G33:G37"/>
    <mergeCell ref="A103:A106"/>
    <mergeCell ref="C103:D103"/>
    <mergeCell ref="E103:O103"/>
    <mergeCell ref="D71:O71"/>
    <mergeCell ref="J64:K64"/>
    <mergeCell ref="A60:A65"/>
    <mergeCell ref="B60:B65"/>
    <mergeCell ref="H62:H65"/>
    <mergeCell ref="A82:A85"/>
    <mergeCell ref="C82:D82"/>
    <mergeCell ref="A69:A75"/>
    <mergeCell ref="L64:L65"/>
    <mergeCell ref="M64:O64"/>
    <mergeCell ref="G61:G65"/>
    <mergeCell ref="H61:O61"/>
    <mergeCell ref="I62:O62"/>
    <mergeCell ref="F61:F65"/>
    <mergeCell ref="I35:K35"/>
    <mergeCell ref="L35:O35"/>
    <mergeCell ref="I36:I37"/>
    <mergeCell ref="I63:K63"/>
    <mergeCell ref="D32:D37"/>
    <mergeCell ref="E32:E37"/>
    <mergeCell ref="H33:O33"/>
    <mergeCell ref="F60:G60"/>
    <mergeCell ref="L63:O63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2012-09-04T17:38:26Z</cp:lastPrinted>
  <dcterms:created xsi:type="dcterms:W3CDTF">2002-11-07T10:43:12Z</dcterms:created>
  <dcterms:modified xsi:type="dcterms:W3CDTF">2012-09-04T17:49:34Z</dcterms:modified>
  <cp:category/>
  <cp:version/>
  <cp:contentType/>
  <cp:contentStatus/>
</cp:coreProperties>
</file>