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progr alkoh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<sst xmlns="http://schemas.openxmlformats.org/spreadsheetml/2006/main" count="25" uniqueCount="20">
  <si>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§</t>
  </si>
  <si>
    <t>Dochody</t>
  </si>
  <si>
    <t>OGÓŁEM</t>
  </si>
  <si>
    <t xml:space="preserve">Dział </t>
  </si>
  <si>
    <t xml:space="preserve">Rozdz. </t>
  </si>
  <si>
    <t>Plan</t>
  </si>
  <si>
    <t xml:space="preserve">Gminny Program Profilaktyki i Rozwiązywania Problemów Alkoholowych </t>
  </si>
  <si>
    <t>Wydatki</t>
  </si>
  <si>
    <t>0480</t>
  </si>
  <si>
    <t>Program</t>
  </si>
  <si>
    <t>Rady Gminy Lesznowola</t>
  </si>
  <si>
    <t>Z tytułu zezwoleń na sprzedaż alkoholu</t>
  </si>
  <si>
    <t>Gminny Program Przeciwdziałania Nakomanii</t>
  </si>
  <si>
    <t>Tabela Nr 4</t>
  </si>
  <si>
    <t xml:space="preserve">Zmiany </t>
  </si>
  <si>
    <t>Plan po zmianach</t>
  </si>
  <si>
    <t>Zmiany</t>
  </si>
  <si>
    <t>Gminny Program Profilaktyki i Rozwiązywania Problemów Alkoholowych  i Gminny Program Przeciwdziałania Narkomanii                                                                                                                   w 2017 roku - po zmianach</t>
  </si>
  <si>
    <t>do Uchwały  Nr</t>
  </si>
  <si>
    <t xml:space="preserve">z dnia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</si>
</sst>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 quotePrefix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1" fillId="34" borderId="10" xfId="0" applyFont="1" applyFill="1" applyBorder="1" applyAlignment="1">
      <alignment horizontal="center" vertical="center"/>
    </xf>
    <xf numFmtId="3" fontId="21" fillId="0" borderId="12" xfId="0" applyNumberFormat="1" applyFont="1" applyBorder="1" applyAlignment="1" quotePrefix="1">
      <alignment horizontal="right" vertical="center"/>
    </xf>
    <xf numFmtId="3" fontId="20" fillId="0" borderId="12" xfId="0" applyNumberFormat="1" applyFont="1" applyBorder="1" applyAlignment="1" quotePrefix="1">
      <alignment horizontal="right" vertical="center"/>
    </xf>
    <xf numFmtId="3" fontId="21" fillId="33" borderId="12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0" fillId="0" borderId="12" xfId="0" applyFont="1" applyBorder="1" applyAlignment="1" quotePrefix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3" fontId="21" fillId="33" borderId="10" xfId="0" applyNumberFormat="1" applyFont="1" applyFill="1" applyBorder="1" applyAlignment="1">
      <alignment horizontal="right" vertical="center"/>
    </xf>
    <xf numFmtId="3" fontId="20" fillId="0" borderId="10" xfId="0" applyNumberFormat="1" applyFont="1" applyBorder="1" applyAlignment="1" quotePrefix="1">
      <alignment horizontal="center" vertical="center"/>
    </xf>
    <xf numFmtId="3" fontId="20" fillId="3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33" borderId="10" xfId="0" applyFont="1" applyFill="1" applyBorder="1" applyAlignment="1">
      <alignment vertical="center"/>
    </xf>
    <xf numFmtId="3" fontId="21" fillId="33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Border="1" applyAlignment="1" quotePrefix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1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O28" sqref="O28"/>
    </sheetView>
  </sheetViews>
  <sheetFormatPr defaultColWidth="9.00390625" defaultRowHeight="12.75"/>
  <cols>
    <col min="1" max="1" width="10.875" style="0" customWidth="1"/>
    <col min="2" max="2" width="5.875" style="0" customWidth="1"/>
    <col min="3" max="3" width="8.00390625" style="0" customWidth="1"/>
    <col min="4" max="4" width="7.25390625" style="0" customWidth="1"/>
    <col min="5" max="5" width="8.125" style="0" customWidth="1"/>
    <col min="6" max="6" width="9.00390625" style="0" customWidth="1"/>
    <col min="7" max="7" width="9.25390625" style="0" customWidth="1"/>
    <col min="8" max="8" width="15.625" style="0" customWidth="1"/>
    <col min="9" max="9" width="5.875" style="0" customWidth="1"/>
    <col min="10" max="10" width="7.875" style="0" customWidth="1"/>
    <col min="11" max="11" width="6.375" style="0" customWidth="1"/>
    <col min="12" max="12" width="8.25390625" style="0" customWidth="1"/>
    <col min="13" max="13" width="10.125" style="0" customWidth="1"/>
    <col min="14" max="14" width="10.375" style="0" customWidth="1"/>
    <col min="15" max="15" width="17.125" style="0" customWidth="1"/>
  </cols>
  <sheetData>
    <row r="1" spans="1:14" ht="14.25">
      <c r="A1" s="6"/>
      <c r="B1" s="6"/>
      <c r="C1" s="6"/>
      <c r="D1" s="6"/>
      <c r="E1" s="6"/>
      <c r="F1" s="6"/>
      <c r="G1" s="6"/>
      <c r="H1" s="7"/>
      <c r="I1" s="7"/>
      <c r="J1" s="7" t="s">
        <v>13</v>
      </c>
      <c r="K1" s="7"/>
      <c r="L1" s="7"/>
      <c r="M1" s="7"/>
      <c r="N1" s="6"/>
    </row>
    <row r="2" spans="1:14" ht="6.75" customHeight="1">
      <c r="A2" s="6"/>
      <c r="B2" s="6"/>
      <c r="C2" s="6"/>
      <c r="D2" s="6"/>
      <c r="E2" s="6"/>
      <c r="F2" s="6"/>
      <c r="G2" s="6"/>
      <c r="H2" s="8"/>
      <c r="I2" s="8"/>
      <c r="J2" s="8"/>
      <c r="K2" s="8"/>
      <c r="L2" s="8"/>
      <c r="M2" s="8"/>
      <c r="N2" s="6"/>
    </row>
    <row r="3" spans="1:14" ht="14.25">
      <c r="A3" s="6"/>
      <c r="B3" s="6"/>
      <c r="C3" s="6"/>
      <c r="D3" s="6"/>
      <c r="E3" s="6"/>
      <c r="F3" s="6"/>
      <c r="G3" s="6"/>
      <c r="H3" s="8"/>
      <c r="I3" s="8"/>
      <c r="J3" s="8" t="s">
        <v>18</v>
      </c>
      <c r="K3" s="8"/>
      <c r="L3" s="8"/>
      <c r="M3" s="8"/>
      <c r="N3" s="6"/>
    </row>
    <row r="4" spans="1:14" ht="14.25">
      <c r="A4" s="6"/>
      <c r="B4" s="6"/>
      <c r="C4" s="6"/>
      <c r="D4" s="6"/>
      <c r="E4" s="6"/>
      <c r="F4" s="6"/>
      <c r="G4" s="6"/>
      <c r="H4" s="8"/>
      <c r="I4" s="8"/>
      <c r="J4" s="8" t="s">
        <v>10</v>
      </c>
      <c r="K4" s="8"/>
      <c r="L4" s="8"/>
      <c r="M4" s="8"/>
      <c r="N4" s="6"/>
    </row>
    <row r="5" spans="1:14" ht="14.25">
      <c r="A5" s="6"/>
      <c r="B5" s="6"/>
      <c r="C5" s="6"/>
      <c r="D5" s="6"/>
      <c r="E5" s="6"/>
      <c r="F5" s="6"/>
      <c r="G5" s="6"/>
      <c r="H5" s="8"/>
      <c r="I5" s="8"/>
      <c r="J5" s="8" t="s">
        <v>19</v>
      </c>
      <c r="K5" s="8"/>
      <c r="L5" s="8"/>
      <c r="M5" s="8"/>
      <c r="N5" s="6"/>
    </row>
    <row r="6" spans="1:14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33.75" customHeight="1">
      <c r="A7" s="39" t="s">
        <v>17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1"/>
    </row>
    <row r="8" spans="1:14" ht="16.5" customHeight="1">
      <c r="A8" s="37" t="s">
        <v>1</v>
      </c>
      <c r="B8" s="37"/>
      <c r="C8" s="37"/>
      <c r="D8" s="37"/>
      <c r="E8" s="38"/>
      <c r="F8" s="38"/>
      <c r="G8" s="38"/>
      <c r="H8" s="36" t="s">
        <v>7</v>
      </c>
      <c r="I8" s="37"/>
      <c r="J8" s="37"/>
      <c r="K8" s="37"/>
      <c r="L8" s="38"/>
      <c r="M8" s="38"/>
      <c r="N8" s="37"/>
    </row>
    <row r="9" spans="1:17" ht="24.75" customHeight="1">
      <c r="A9" s="10"/>
      <c r="B9" s="10" t="s">
        <v>3</v>
      </c>
      <c r="C9" s="10" t="s">
        <v>4</v>
      </c>
      <c r="D9" s="10" t="s">
        <v>0</v>
      </c>
      <c r="E9" s="11" t="s">
        <v>5</v>
      </c>
      <c r="F9" s="11" t="s">
        <v>16</v>
      </c>
      <c r="G9" s="26" t="s">
        <v>15</v>
      </c>
      <c r="H9" s="9" t="s">
        <v>9</v>
      </c>
      <c r="I9" s="25" t="s">
        <v>3</v>
      </c>
      <c r="J9" s="25" t="s">
        <v>4</v>
      </c>
      <c r="K9" s="25" t="s">
        <v>0</v>
      </c>
      <c r="L9" s="25" t="s">
        <v>5</v>
      </c>
      <c r="M9" s="25" t="s">
        <v>14</v>
      </c>
      <c r="N9" s="10" t="s">
        <v>15</v>
      </c>
      <c r="O9" s="2"/>
      <c r="P9" s="2"/>
      <c r="Q9" s="2"/>
    </row>
    <row r="10" spans="1:14" ht="12.75">
      <c r="A10" s="43" t="s">
        <v>11</v>
      </c>
      <c r="B10" s="23">
        <v>756</v>
      </c>
      <c r="C10" s="23">
        <v>75618</v>
      </c>
      <c r="D10" s="16"/>
      <c r="E10" s="20">
        <f>E11</f>
        <v>450000</v>
      </c>
      <c r="F10" s="20">
        <f>F11</f>
        <v>102638</v>
      </c>
      <c r="G10" s="20">
        <f>G11</f>
        <v>552638</v>
      </c>
      <c r="H10" s="40" t="s">
        <v>12</v>
      </c>
      <c r="I10" s="17">
        <v>851</v>
      </c>
      <c r="J10" s="17">
        <v>85153</v>
      </c>
      <c r="K10" s="16"/>
      <c r="L10" s="27">
        <f>SUM(L11:L17)</f>
        <v>130000</v>
      </c>
      <c r="M10" s="27">
        <f>SUM(M11:M17)</f>
        <v>26638</v>
      </c>
      <c r="N10" s="27">
        <f>SUM(N11:N17)</f>
        <v>156638</v>
      </c>
    </row>
    <row r="11" spans="1:14" ht="12.75">
      <c r="A11" s="44"/>
      <c r="B11" s="12"/>
      <c r="C11" s="12"/>
      <c r="D11" s="13" t="s">
        <v>8</v>
      </c>
      <c r="E11" s="21">
        <v>450000</v>
      </c>
      <c r="F11" s="35">
        <v>102638</v>
      </c>
      <c r="G11" s="21">
        <f>E11+F11</f>
        <v>552638</v>
      </c>
      <c r="H11" s="41"/>
      <c r="I11" s="10"/>
      <c r="J11" s="10"/>
      <c r="K11" s="13">
        <v>4110</v>
      </c>
      <c r="L11" s="28">
        <v>1900</v>
      </c>
      <c r="M11" s="30">
        <v>1000</v>
      </c>
      <c r="N11" s="28">
        <f>L11+M11</f>
        <v>2900</v>
      </c>
    </row>
    <row r="12" spans="1:14" ht="15.75" customHeight="1">
      <c r="A12" s="44"/>
      <c r="B12" s="12"/>
      <c r="C12" s="12"/>
      <c r="D12" s="13"/>
      <c r="E12" s="24"/>
      <c r="F12" s="35"/>
      <c r="G12" s="21"/>
      <c r="H12" s="41"/>
      <c r="I12" s="12"/>
      <c r="J12" s="12"/>
      <c r="K12" s="13">
        <v>4120</v>
      </c>
      <c r="L12" s="28">
        <v>200</v>
      </c>
      <c r="M12" s="30">
        <v>638</v>
      </c>
      <c r="N12" s="28">
        <f aca="true" t="shared" si="0" ref="N12:N17">L12+M12</f>
        <v>838</v>
      </c>
    </row>
    <row r="13" spans="1:14" ht="15.75" customHeight="1">
      <c r="A13" s="44"/>
      <c r="B13" s="12"/>
      <c r="C13" s="12"/>
      <c r="D13" s="13"/>
      <c r="E13" s="24"/>
      <c r="F13" s="35"/>
      <c r="G13" s="21"/>
      <c r="H13" s="41"/>
      <c r="I13" s="12"/>
      <c r="J13" s="12"/>
      <c r="K13" s="13">
        <v>4170</v>
      </c>
      <c r="L13" s="28">
        <v>70000</v>
      </c>
      <c r="M13" s="30"/>
      <c r="N13" s="28">
        <f t="shared" si="0"/>
        <v>70000</v>
      </c>
    </row>
    <row r="14" spans="1:14" ht="15.75" customHeight="1">
      <c r="A14" s="44"/>
      <c r="B14" s="12"/>
      <c r="C14" s="12"/>
      <c r="D14" s="13"/>
      <c r="E14" s="24"/>
      <c r="F14" s="35"/>
      <c r="G14" s="21"/>
      <c r="H14" s="41"/>
      <c r="I14" s="12"/>
      <c r="J14" s="12"/>
      <c r="K14" s="13">
        <v>4210</v>
      </c>
      <c r="L14" s="28">
        <v>10000</v>
      </c>
      <c r="M14" s="30">
        <v>25000</v>
      </c>
      <c r="N14" s="28">
        <f t="shared" si="0"/>
        <v>35000</v>
      </c>
    </row>
    <row r="15" spans="1:14" ht="15.75" customHeight="1">
      <c r="A15" s="44"/>
      <c r="B15" s="12"/>
      <c r="C15" s="12"/>
      <c r="D15" s="13"/>
      <c r="E15" s="24"/>
      <c r="F15" s="35"/>
      <c r="G15" s="21"/>
      <c r="H15" s="41"/>
      <c r="I15" s="12"/>
      <c r="J15" s="12"/>
      <c r="K15" s="13">
        <v>4220</v>
      </c>
      <c r="L15" s="28">
        <v>5000</v>
      </c>
      <c r="M15" s="30"/>
      <c r="N15" s="28">
        <f t="shared" si="0"/>
        <v>5000</v>
      </c>
    </row>
    <row r="16" spans="1:14" ht="14.25" customHeight="1">
      <c r="A16" s="44"/>
      <c r="B16" s="12"/>
      <c r="C16" s="12"/>
      <c r="D16" s="13"/>
      <c r="E16" s="24"/>
      <c r="F16" s="35"/>
      <c r="G16" s="21"/>
      <c r="H16" s="41"/>
      <c r="I16" s="12"/>
      <c r="J16" s="12"/>
      <c r="K16" s="13">
        <v>4300</v>
      </c>
      <c r="L16" s="28">
        <v>40000</v>
      </c>
      <c r="M16" s="30"/>
      <c r="N16" s="28">
        <f t="shared" si="0"/>
        <v>40000</v>
      </c>
    </row>
    <row r="17" spans="1:14" ht="15.75" customHeight="1">
      <c r="A17" s="45"/>
      <c r="B17" s="12"/>
      <c r="C17" s="12"/>
      <c r="D17" s="13"/>
      <c r="E17" s="24"/>
      <c r="F17" s="35"/>
      <c r="G17" s="21"/>
      <c r="H17" s="42"/>
      <c r="I17" s="12"/>
      <c r="J17" s="12"/>
      <c r="K17" s="13">
        <v>4360</v>
      </c>
      <c r="L17" s="28">
        <v>2900</v>
      </c>
      <c r="M17" s="30"/>
      <c r="N17" s="28">
        <f t="shared" si="0"/>
        <v>2900</v>
      </c>
    </row>
    <row r="18" spans="1:14" ht="15.75" customHeight="1">
      <c r="A18" s="32"/>
      <c r="B18" s="12"/>
      <c r="C18" s="12"/>
      <c r="D18" s="13"/>
      <c r="E18" s="24"/>
      <c r="F18" s="35"/>
      <c r="G18" s="21"/>
      <c r="H18" s="40" t="s">
        <v>6</v>
      </c>
      <c r="I18" s="23">
        <v>851</v>
      </c>
      <c r="J18" s="23">
        <v>85154</v>
      </c>
      <c r="K18" s="19"/>
      <c r="L18" s="27">
        <f>SUM(L19:L27)</f>
        <v>320000</v>
      </c>
      <c r="M18" s="27">
        <f>SUM(M19:M27)</f>
        <v>76000</v>
      </c>
      <c r="N18" s="27">
        <f>SUM(N19:N27)</f>
        <v>396000</v>
      </c>
    </row>
    <row r="19" spans="1:14" ht="16.5" customHeight="1">
      <c r="A19" s="32"/>
      <c r="B19" s="12"/>
      <c r="C19" s="12"/>
      <c r="D19" s="13"/>
      <c r="E19" s="24"/>
      <c r="F19" s="35"/>
      <c r="G19" s="21"/>
      <c r="H19" s="41"/>
      <c r="I19" s="12"/>
      <c r="J19" s="12"/>
      <c r="K19" s="14">
        <v>2360</v>
      </c>
      <c r="L19" s="28">
        <v>31570</v>
      </c>
      <c r="M19" s="31"/>
      <c r="N19" s="28">
        <f>L19+M19</f>
        <v>31570</v>
      </c>
    </row>
    <row r="20" spans="1:14" ht="15.75" customHeight="1">
      <c r="A20" s="32"/>
      <c r="B20" s="12"/>
      <c r="C20" s="12"/>
      <c r="D20" s="13"/>
      <c r="E20" s="24"/>
      <c r="F20" s="35"/>
      <c r="G20" s="21"/>
      <c r="H20" s="41"/>
      <c r="I20" s="12"/>
      <c r="J20" s="12"/>
      <c r="K20" s="13">
        <v>4110</v>
      </c>
      <c r="L20" s="28">
        <v>5000</v>
      </c>
      <c r="M20" s="30"/>
      <c r="N20" s="28">
        <f aca="true" t="shared" si="1" ref="N20:N27">L20+M20</f>
        <v>5000</v>
      </c>
    </row>
    <row r="21" spans="1:14" ht="15" customHeight="1">
      <c r="A21" s="32"/>
      <c r="B21" s="12"/>
      <c r="C21" s="12"/>
      <c r="D21" s="13"/>
      <c r="E21" s="24"/>
      <c r="F21" s="35"/>
      <c r="G21" s="21"/>
      <c r="H21" s="41"/>
      <c r="I21" s="12"/>
      <c r="J21" s="12"/>
      <c r="K21" s="13">
        <v>4120</v>
      </c>
      <c r="L21" s="28">
        <v>1000</v>
      </c>
      <c r="M21" s="30"/>
      <c r="N21" s="28">
        <f t="shared" si="1"/>
        <v>1000</v>
      </c>
    </row>
    <row r="22" spans="1:14" ht="15.75" customHeight="1">
      <c r="A22" s="32"/>
      <c r="B22" s="12"/>
      <c r="C22" s="12"/>
      <c r="D22" s="13"/>
      <c r="E22" s="24"/>
      <c r="F22" s="35"/>
      <c r="G22" s="21"/>
      <c r="H22" s="41"/>
      <c r="I22" s="12"/>
      <c r="J22" s="12"/>
      <c r="K22" s="13">
        <v>4170</v>
      </c>
      <c r="L22" s="28">
        <v>130000</v>
      </c>
      <c r="M22" s="30">
        <v>40000</v>
      </c>
      <c r="N22" s="28">
        <f t="shared" si="1"/>
        <v>170000</v>
      </c>
    </row>
    <row r="23" spans="1:20" ht="15.75" customHeight="1">
      <c r="A23" s="32"/>
      <c r="B23" s="12"/>
      <c r="C23" s="12"/>
      <c r="D23" s="13"/>
      <c r="E23" s="24"/>
      <c r="F23" s="35"/>
      <c r="G23" s="21"/>
      <c r="H23" s="41"/>
      <c r="I23" s="12"/>
      <c r="J23" s="12"/>
      <c r="K23" s="13">
        <v>4210</v>
      </c>
      <c r="L23" s="28">
        <v>40000</v>
      </c>
      <c r="M23" s="30"/>
      <c r="N23" s="28">
        <f t="shared" si="1"/>
        <v>40000</v>
      </c>
      <c r="T23" s="18"/>
    </row>
    <row r="24" spans="1:20" ht="15.75" customHeight="1">
      <c r="A24" s="32"/>
      <c r="B24" s="12"/>
      <c r="C24" s="12"/>
      <c r="D24" s="13"/>
      <c r="E24" s="24"/>
      <c r="F24" s="35"/>
      <c r="G24" s="21"/>
      <c r="H24" s="41"/>
      <c r="I24" s="12"/>
      <c r="J24" s="12"/>
      <c r="K24" s="13">
        <v>4220</v>
      </c>
      <c r="L24" s="28">
        <v>10000</v>
      </c>
      <c r="M24" s="30">
        <v>21000</v>
      </c>
      <c r="N24" s="28">
        <f t="shared" si="1"/>
        <v>31000</v>
      </c>
      <c r="T24" s="18"/>
    </row>
    <row r="25" spans="1:14" ht="15.75" customHeight="1">
      <c r="A25" s="32"/>
      <c r="B25" s="12"/>
      <c r="C25" s="12"/>
      <c r="D25" s="13"/>
      <c r="E25" s="24"/>
      <c r="F25" s="35"/>
      <c r="G25" s="21"/>
      <c r="H25" s="41"/>
      <c r="I25" s="12"/>
      <c r="J25" s="12"/>
      <c r="K25" s="13">
        <v>4300</v>
      </c>
      <c r="L25" s="28">
        <v>98430</v>
      </c>
      <c r="M25" s="30">
        <v>15000</v>
      </c>
      <c r="N25" s="28">
        <f t="shared" si="1"/>
        <v>113430</v>
      </c>
    </row>
    <row r="26" spans="1:14" ht="15.75" customHeight="1">
      <c r="A26" s="32"/>
      <c r="B26" s="12"/>
      <c r="C26" s="12"/>
      <c r="D26" s="13"/>
      <c r="E26" s="24"/>
      <c r="F26" s="35"/>
      <c r="G26" s="21"/>
      <c r="H26" s="41"/>
      <c r="I26" s="12"/>
      <c r="J26" s="12"/>
      <c r="K26" s="13">
        <v>4360</v>
      </c>
      <c r="L26" s="28">
        <v>3000</v>
      </c>
      <c r="M26" s="30"/>
      <c r="N26" s="28">
        <f t="shared" si="1"/>
        <v>3000</v>
      </c>
    </row>
    <row r="27" spans="1:14" ht="13.5" customHeight="1">
      <c r="A27" s="32"/>
      <c r="B27" s="12"/>
      <c r="C27" s="12"/>
      <c r="D27" s="13"/>
      <c r="E27" s="24"/>
      <c r="F27" s="35"/>
      <c r="G27" s="21"/>
      <c r="H27" s="42"/>
      <c r="I27" s="12"/>
      <c r="J27" s="12"/>
      <c r="K27" s="13">
        <v>4410</v>
      </c>
      <c r="L27" s="28">
        <v>1000</v>
      </c>
      <c r="M27" s="30"/>
      <c r="N27" s="28">
        <f t="shared" si="1"/>
        <v>1000</v>
      </c>
    </row>
    <row r="28" spans="1:15" ht="16.5" customHeight="1">
      <c r="A28" s="33"/>
      <c r="B28" s="3"/>
      <c r="C28" s="3"/>
      <c r="D28" s="3"/>
      <c r="E28" s="34">
        <f>E10</f>
        <v>450000</v>
      </c>
      <c r="F28" s="34">
        <f>F10</f>
        <v>102638</v>
      </c>
      <c r="G28" s="22">
        <f>G10</f>
        <v>552638</v>
      </c>
      <c r="H28" s="4" t="s">
        <v>2</v>
      </c>
      <c r="I28" s="15"/>
      <c r="J28" s="15"/>
      <c r="K28" s="5"/>
      <c r="L28" s="29">
        <f>L18+L10</f>
        <v>450000</v>
      </c>
      <c r="M28" s="29">
        <f>M18+M10</f>
        <v>102638</v>
      </c>
      <c r="N28" s="29">
        <f>N18+N10</f>
        <v>552638</v>
      </c>
      <c r="O28" s="18"/>
    </row>
    <row r="29" spans="1:14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</sheetData>
  <sheetProtection/>
  <mergeCells count="6">
    <mergeCell ref="H8:N8"/>
    <mergeCell ref="A8:G8"/>
    <mergeCell ref="A7:N7"/>
    <mergeCell ref="H10:H17"/>
    <mergeCell ref="H18:H27"/>
    <mergeCell ref="A10:A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2017-10-12T13:32:47Z</cp:lastPrinted>
  <dcterms:created xsi:type="dcterms:W3CDTF">2002-11-07T10:15:06Z</dcterms:created>
  <dcterms:modified xsi:type="dcterms:W3CDTF">2017-10-13T11:18:37Z</dcterms:modified>
  <cp:category/>
  <cp:version/>
  <cp:contentType/>
  <cp:contentStatus/>
</cp:coreProperties>
</file>