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<sst xmlns="http://schemas.openxmlformats.org/spreadsheetml/2006/main" count="25" uniqueCount="17">
  <si>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</si>
  <si>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</si>
  <si>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</si>
  <si>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</si>
  <si>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</si>
  <si>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</si>
  <si>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</si>
  <si>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Wydatki związane z realizacja zadań z zakresu gospodarowania odpadami</t>
  </si>
  <si>
    <t>0490</t>
  </si>
  <si>
    <t xml:space="preserve">Dochody z opłat za gospodarowanie odpadami komunalnymi </t>
  </si>
  <si>
    <t>Rady Gminy Lesznowola</t>
  </si>
  <si>
    <t>Zmiany</t>
  </si>
  <si>
    <t>Plan po zmianach</t>
  </si>
  <si>
    <t>Dochody z opłat za gospodarowanie odpadami komunalnymi oraz wydatki związane z realizacją zadań z zakresu gospodarowania odpadami  - po zmianach</t>
  </si>
  <si>
    <t>Tabela Nr 4</t>
  </si>
  <si>
    <t>do Uchwały Nr 548/XLIII/2014</t>
  </si>
  <si>
    <t>z dnia 29 lipca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</si>
</sst>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 quotePrefix="1">
      <alignment horizontal="center" vertical="center"/>
    </xf>
    <xf numFmtId="3" fontId="25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0" fillId="34" borderId="15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3" fontId="22" fillId="34" borderId="18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9" xfId="0" applyFont="1" applyBorder="1" applyAlignment="1" quotePrefix="1">
      <alignment horizontal="center" vertical="center"/>
    </xf>
    <xf numFmtId="3" fontId="25" fillId="0" borderId="10" xfId="0" applyNumberFormat="1" applyFont="1" applyBorder="1" applyAlignment="1" quotePrefix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2" fillId="34" borderId="16" xfId="0" applyNumberFormat="1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0.2421875" style="0" customWidth="1"/>
    <col min="2" max="2" width="6.875" style="0" customWidth="1"/>
    <col min="3" max="3" width="8.00390625" style="0" customWidth="1"/>
    <col min="4" max="4" width="7.25390625" style="0" customWidth="1"/>
    <col min="5" max="5" width="12.125" style="0" customWidth="1"/>
    <col min="6" max="6" width="9.625" style="0" customWidth="1"/>
    <col min="7" max="7" width="13.875" style="0" customWidth="1"/>
    <col min="8" max="8" width="2.00390625" style="0" customWidth="1"/>
    <col min="9" max="9" width="7.125" style="0" customWidth="1"/>
    <col min="10" max="10" width="7.875" style="0" customWidth="1"/>
    <col min="11" max="11" width="6.375" style="0" customWidth="1"/>
    <col min="12" max="12" width="12.875" style="0" customWidth="1"/>
    <col min="13" max="13" width="12.00390625" style="0" customWidth="1"/>
    <col min="14" max="14" width="16.00390625" style="0" customWidth="1"/>
    <col min="15" max="15" width="17.125" style="0" customWidth="1"/>
  </cols>
  <sheetData>
    <row r="1" spans="1:14" ht="15.75">
      <c r="A1" s="3"/>
      <c r="B1" s="3"/>
      <c r="C1" s="3"/>
      <c r="D1" s="3"/>
      <c r="E1" s="3"/>
      <c r="F1" s="3"/>
      <c r="G1" s="3"/>
      <c r="H1" s="4"/>
      <c r="I1" s="4" t="s">
        <v>14</v>
      </c>
      <c r="J1" s="4"/>
      <c r="K1" s="4"/>
      <c r="L1" s="4"/>
      <c r="M1" s="4"/>
      <c r="N1" s="3"/>
    </row>
    <row r="2" spans="1:14" ht="1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3"/>
    </row>
    <row r="3" spans="1:14" ht="12" customHeight="1">
      <c r="A3" s="3"/>
      <c r="B3" s="3"/>
      <c r="C3" s="3"/>
      <c r="D3" s="3"/>
      <c r="E3" s="3"/>
      <c r="F3" s="3"/>
      <c r="G3" s="3"/>
      <c r="H3" s="5"/>
      <c r="I3" s="5" t="s">
        <v>15</v>
      </c>
      <c r="J3" s="5"/>
      <c r="K3" s="5"/>
      <c r="L3" s="5"/>
      <c r="M3" s="5"/>
      <c r="N3" s="3"/>
    </row>
    <row r="4" spans="1:14" ht="12.75">
      <c r="A4" s="3"/>
      <c r="B4" s="3"/>
      <c r="C4" s="3"/>
      <c r="D4" s="3"/>
      <c r="E4" s="3"/>
      <c r="F4" s="3"/>
      <c r="G4" s="3"/>
      <c r="H4" s="5"/>
      <c r="I4" s="5" t="s">
        <v>10</v>
      </c>
      <c r="J4" s="5"/>
      <c r="K4" s="5"/>
      <c r="L4" s="5"/>
      <c r="M4" s="5"/>
      <c r="N4" s="3"/>
    </row>
    <row r="5" spans="1:14" ht="12.75">
      <c r="A5" s="3"/>
      <c r="B5" s="3"/>
      <c r="C5" s="3"/>
      <c r="D5" s="3"/>
      <c r="E5" s="3"/>
      <c r="F5" s="3"/>
      <c r="G5" s="3"/>
      <c r="H5" s="5"/>
      <c r="I5" s="5" t="s">
        <v>16</v>
      </c>
      <c r="J5" s="5"/>
      <c r="K5" s="5"/>
      <c r="L5" s="5"/>
      <c r="M5" s="5"/>
      <c r="N5" s="3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49.5" customHeight="1" thickBot="1">
      <c r="A7" s="46" t="s">
        <v>13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"/>
    </row>
    <row r="8" spans="1:14" ht="16.5" customHeight="1">
      <c r="A8" s="42" t="s">
        <v>1</v>
      </c>
      <c r="B8" s="43"/>
      <c r="C8" s="43"/>
      <c r="D8" s="43"/>
      <c r="E8" s="44"/>
      <c r="F8" s="44"/>
      <c r="G8" s="45"/>
      <c r="H8" s="42" t="s">
        <v>6</v>
      </c>
      <c r="I8" s="43"/>
      <c r="J8" s="43"/>
      <c r="K8" s="43"/>
      <c r="L8" s="44"/>
      <c r="M8" s="44"/>
      <c r="N8" s="45"/>
    </row>
    <row r="9" spans="1:17" ht="22.5" customHeight="1">
      <c r="A9" s="35" t="s">
        <v>9</v>
      </c>
      <c r="B9" s="50" t="s">
        <v>9</v>
      </c>
      <c r="C9" s="48"/>
      <c r="D9" s="48"/>
      <c r="E9" s="48"/>
      <c r="F9" s="48"/>
      <c r="G9" s="49"/>
      <c r="H9" s="35"/>
      <c r="I9" s="47" t="s">
        <v>7</v>
      </c>
      <c r="J9" s="48"/>
      <c r="K9" s="48"/>
      <c r="L9" s="48"/>
      <c r="M9" s="48"/>
      <c r="N9" s="49"/>
      <c r="O9" s="2"/>
      <c r="P9" s="2"/>
      <c r="Q9" s="2"/>
    </row>
    <row r="10" spans="1:17" ht="15" customHeight="1">
      <c r="A10" s="35"/>
      <c r="B10" s="6" t="s">
        <v>3</v>
      </c>
      <c r="C10" s="6" t="s">
        <v>4</v>
      </c>
      <c r="D10" s="6" t="s">
        <v>0</v>
      </c>
      <c r="E10" s="6" t="s">
        <v>5</v>
      </c>
      <c r="F10" s="6" t="s">
        <v>11</v>
      </c>
      <c r="G10" s="7" t="s">
        <v>12</v>
      </c>
      <c r="H10" s="18"/>
      <c r="I10" s="22" t="s">
        <v>3</v>
      </c>
      <c r="J10" s="6" t="s">
        <v>4</v>
      </c>
      <c r="K10" s="6" t="s">
        <v>0</v>
      </c>
      <c r="L10" s="6" t="s">
        <v>5</v>
      </c>
      <c r="M10" s="6" t="s">
        <v>11</v>
      </c>
      <c r="N10" s="7" t="s">
        <v>12</v>
      </c>
      <c r="O10" s="2"/>
      <c r="P10" s="2"/>
      <c r="Q10" s="2"/>
    </row>
    <row r="11" spans="1:14" ht="12.75" customHeight="1">
      <c r="A11" s="8"/>
      <c r="B11" s="34">
        <v>756</v>
      </c>
      <c r="C11" s="34">
        <v>75616</v>
      </c>
      <c r="D11" s="15" t="s">
        <v>8</v>
      </c>
      <c r="E11" s="37">
        <v>4400000</v>
      </c>
      <c r="F11" s="37">
        <v>140000</v>
      </c>
      <c r="G11" s="32">
        <f>E11+F11</f>
        <v>4540000</v>
      </c>
      <c r="H11" s="19"/>
      <c r="I11" s="23">
        <v>750</v>
      </c>
      <c r="J11" s="34">
        <v>75023</v>
      </c>
      <c r="K11" s="10"/>
      <c r="L11" s="39">
        <f>SUM(L12:L29)</f>
        <v>905787</v>
      </c>
      <c r="M11" s="39">
        <f>SUM(M12:M29)</f>
        <v>80000</v>
      </c>
      <c r="N11" s="16">
        <f>SUM(N12:N29)</f>
        <v>985787</v>
      </c>
    </row>
    <row r="12" spans="1:14" ht="12.75">
      <c r="A12" s="8"/>
      <c r="B12" s="9"/>
      <c r="C12" s="9"/>
      <c r="D12" s="10"/>
      <c r="E12" s="10"/>
      <c r="F12" s="10"/>
      <c r="G12" s="33"/>
      <c r="H12" s="35"/>
      <c r="I12" s="24"/>
      <c r="J12" s="9"/>
      <c r="K12" s="10">
        <v>3020</v>
      </c>
      <c r="L12" s="40">
        <v>2000</v>
      </c>
      <c r="M12" s="10"/>
      <c r="N12" s="11">
        <f>L12+M12</f>
        <v>2000</v>
      </c>
    </row>
    <row r="13" spans="1:14" ht="12.75">
      <c r="A13" s="8"/>
      <c r="B13" s="9"/>
      <c r="C13" s="9"/>
      <c r="D13" s="10"/>
      <c r="E13" s="10"/>
      <c r="F13" s="10"/>
      <c r="G13" s="33"/>
      <c r="H13" s="35"/>
      <c r="I13" s="24"/>
      <c r="J13" s="9"/>
      <c r="K13" s="10">
        <v>4010</v>
      </c>
      <c r="L13" s="40">
        <v>295576</v>
      </c>
      <c r="M13" s="10">
        <v>108000</v>
      </c>
      <c r="N13" s="11">
        <f aca="true" t="shared" si="0" ref="N13:N31">L13+M13</f>
        <v>403576</v>
      </c>
    </row>
    <row r="14" spans="1:14" ht="12.75" customHeight="1">
      <c r="A14" s="12"/>
      <c r="B14" s="9"/>
      <c r="C14" s="9"/>
      <c r="D14" s="10"/>
      <c r="E14" s="10"/>
      <c r="F14" s="10"/>
      <c r="G14" s="33"/>
      <c r="H14" s="20"/>
      <c r="I14" s="24"/>
      <c r="J14" s="9"/>
      <c r="K14" s="10">
        <v>4040</v>
      </c>
      <c r="L14" s="40">
        <v>10694</v>
      </c>
      <c r="M14" s="10"/>
      <c r="N14" s="11">
        <f t="shared" si="0"/>
        <v>10694</v>
      </c>
    </row>
    <row r="15" spans="1:14" ht="12.75" customHeight="1">
      <c r="A15" s="12"/>
      <c r="B15" s="9"/>
      <c r="C15" s="9"/>
      <c r="D15" s="10"/>
      <c r="E15" s="10"/>
      <c r="F15" s="10"/>
      <c r="G15" s="33"/>
      <c r="H15" s="21"/>
      <c r="I15" s="24"/>
      <c r="J15" s="9"/>
      <c r="K15" s="10">
        <v>4110</v>
      </c>
      <c r="L15" s="40">
        <v>72573</v>
      </c>
      <c r="M15" s="10">
        <v>10000</v>
      </c>
      <c r="N15" s="11">
        <f t="shared" si="0"/>
        <v>82573</v>
      </c>
    </row>
    <row r="16" spans="1:14" ht="13.5" customHeight="1">
      <c r="A16" s="12"/>
      <c r="B16" s="9"/>
      <c r="C16" s="9"/>
      <c r="D16" s="10"/>
      <c r="E16" s="36"/>
      <c r="F16" s="36"/>
      <c r="G16" s="33"/>
      <c r="H16" s="21"/>
      <c r="I16" s="24"/>
      <c r="J16" s="9"/>
      <c r="K16" s="10">
        <v>4120</v>
      </c>
      <c r="L16" s="40">
        <v>7040</v>
      </c>
      <c r="M16" s="10">
        <v>3000</v>
      </c>
      <c r="N16" s="11">
        <f t="shared" si="0"/>
        <v>10040</v>
      </c>
    </row>
    <row r="17" spans="1:14" ht="12.75" customHeight="1">
      <c r="A17" s="12"/>
      <c r="B17" s="9"/>
      <c r="C17" s="9"/>
      <c r="D17" s="10"/>
      <c r="E17" s="36"/>
      <c r="F17" s="36"/>
      <c r="G17" s="33"/>
      <c r="H17" s="21"/>
      <c r="I17" s="24"/>
      <c r="J17" s="9"/>
      <c r="K17" s="10">
        <v>4170</v>
      </c>
      <c r="L17" s="40">
        <v>250000</v>
      </c>
      <c r="M17" s="10">
        <v>-50000</v>
      </c>
      <c r="N17" s="11">
        <f t="shared" si="0"/>
        <v>200000</v>
      </c>
    </row>
    <row r="18" spans="1:14" ht="12.75" customHeight="1">
      <c r="A18" s="12"/>
      <c r="B18" s="9"/>
      <c r="C18" s="9"/>
      <c r="D18" s="10"/>
      <c r="E18" s="36"/>
      <c r="F18" s="36"/>
      <c r="G18" s="33"/>
      <c r="H18" s="21"/>
      <c r="I18" s="24"/>
      <c r="J18" s="9"/>
      <c r="K18" s="10">
        <v>4210</v>
      </c>
      <c r="L18" s="40">
        <v>84120</v>
      </c>
      <c r="M18" s="10"/>
      <c r="N18" s="11">
        <f t="shared" si="0"/>
        <v>84120</v>
      </c>
    </row>
    <row r="19" spans="1:14" ht="12.75" customHeight="1">
      <c r="A19" s="12"/>
      <c r="B19" s="9"/>
      <c r="C19" s="9"/>
      <c r="D19" s="10"/>
      <c r="E19" s="36"/>
      <c r="F19" s="36"/>
      <c r="G19" s="33"/>
      <c r="H19" s="21"/>
      <c r="I19" s="24"/>
      <c r="J19" s="9"/>
      <c r="K19" s="13">
        <v>4260</v>
      </c>
      <c r="L19" s="40">
        <v>5000</v>
      </c>
      <c r="M19" s="13"/>
      <c r="N19" s="11">
        <f t="shared" si="0"/>
        <v>5000</v>
      </c>
    </row>
    <row r="20" spans="1:14" ht="12.75" customHeight="1">
      <c r="A20" s="14"/>
      <c r="B20" s="9"/>
      <c r="C20" s="9"/>
      <c r="D20" s="10"/>
      <c r="E20" s="36"/>
      <c r="F20" s="36"/>
      <c r="G20" s="33"/>
      <c r="H20" s="21"/>
      <c r="I20" s="24"/>
      <c r="J20" s="9"/>
      <c r="K20" s="13">
        <v>4270</v>
      </c>
      <c r="L20" s="40">
        <v>22000</v>
      </c>
      <c r="M20" s="13"/>
      <c r="N20" s="11">
        <f t="shared" si="0"/>
        <v>22000</v>
      </c>
    </row>
    <row r="21" spans="1:14" ht="12.75" customHeight="1">
      <c r="A21" s="12"/>
      <c r="B21" s="9"/>
      <c r="C21" s="9"/>
      <c r="D21" s="10"/>
      <c r="E21" s="36"/>
      <c r="F21" s="36"/>
      <c r="G21" s="33"/>
      <c r="H21" s="21"/>
      <c r="I21" s="24"/>
      <c r="J21" s="9"/>
      <c r="K21" s="10">
        <v>4280</v>
      </c>
      <c r="L21" s="40">
        <v>5000</v>
      </c>
      <c r="M21" s="10"/>
      <c r="N21" s="11">
        <f t="shared" si="0"/>
        <v>5000</v>
      </c>
    </row>
    <row r="22" spans="1:14" ht="12.75" customHeight="1">
      <c r="A22" s="12"/>
      <c r="B22" s="9"/>
      <c r="C22" s="9"/>
      <c r="D22" s="10"/>
      <c r="E22" s="36"/>
      <c r="F22" s="36"/>
      <c r="G22" s="33"/>
      <c r="H22" s="21"/>
      <c r="I22" s="24"/>
      <c r="J22" s="9"/>
      <c r="K22" s="10">
        <v>4300</v>
      </c>
      <c r="L22" s="40">
        <v>103744</v>
      </c>
      <c r="M22" s="10"/>
      <c r="N22" s="11">
        <f t="shared" si="0"/>
        <v>103744</v>
      </c>
    </row>
    <row r="23" spans="1:14" ht="12.75" customHeight="1">
      <c r="A23" s="12"/>
      <c r="B23" s="9"/>
      <c r="C23" s="9"/>
      <c r="D23" s="10"/>
      <c r="E23" s="36"/>
      <c r="F23" s="36"/>
      <c r="G23" s="33"/>
      <c r="H23" s="21"/>
      <c r="I23" s="24"/>
      <c r="J23" s="9"/>
      <c r="K23" s="10">
        <v>4350</v>
      </c>
      <c r="L23" s="40">
        <v>9050</v>
      </c>
      <c r="M23" s="10"/>
      <c r="N23" s="11">
        <f t="shared" si="0"/>
        <v>9050</v>
      </c>
    </row>
    <row r="24" spans="1:14" ht="12.75" customHeight="1">
      <c r="A24" s="12"/>
      <c r="B24" s="9"/>
      <c r="C24" s="9"/>
      <c r="D24" s="10"/>
      <c r="E24" s="36"/>
      <c r="F24" s="36"/>
      <c r="G24" s="33"/>
      <c r="H24" s="21"/>
      <c r="I24" s="24"/>
      <c r="J24" s="9"/>
      <c r="K24" s="10">
        <v>4360</v>
      </c>
      <c r="L24" s="40">
        <v>2200</v>
      </c>
      <c r="M24" s="10">
        <v>1000</v>
      </c>
      <c r="N24" s="11">
        <f t="shared" si="0"/>
        <v>3200</v>
      </c>
    </row>
    <row r="25" spans="1:14" ht="12.75" customHeight="1">
      <c r="A25" s="12"/>
      <c r="B25" s="9"/>
      <c r="C25" s="9"/>
      <c r="D25" s="10"/>
      <c r="E25" s="36"/>
      <c r="F25" s="36"/>
      <c r="G25" s="33"/>
      <c r="H25" s="21"/>
      <c r="I25" s="24"/>
      <c r="J25" s="9"/>
      <c r="K25" s="10">
        <v>4370</v>
      </c>
      <c r="L25" s="40">
        <v>4290</v>
      </c>
      <c r="M25" s="10"/>
      <c r="N25" s="11">
        <f t="shared" si="0"/>
        <v>4290</v>
      </c>
    </row>
    <row r="26" spans="1:14" ht="12" customHeight="1">
      <c r="A26" s="12"/>
      <c r="B26" s="9"/>
      <c r="C26" s="9"/>
      <c r="D26" s="10"/>
      <c r="E26" s="36"/>
      <c r="F26" s="36"/>
      <c r="G26" s="33"/>
      <c r="H26" s="21"/>
      <c r="I26" s="24"/>
      <c r="J26" s="9"/>
      <c r="K26" s="10">
        <v>4410</v>
      </c>
      <c r="L26" s="40">
        <v>8500</v>
      </c>
      <c r="M26" s="10">
        <v>4000</v>
      </c>
      <c r="N26" s="11">
        <f t="shared" si="0"/>
        <v>12500</v>
      </c>
    </row>
    <row r="27" spans="1:14" ht="12.75" customHeight="1">
      <c r="A27" s="12"/>
      <c r="B27" s="9"/>
      <c r="C27" s="9"/>
      <c r="D27" s="10"/>
      <c r="E27" s="36"/>
      <c r="F27" s="36"/>
      <c r="G27" s="33"/>
      <c r="H27" s="21"/>
      <c r="I27" s="24"/>
      <c r="J27" s="9"/>
      <c r="K27" s="10">
        <v>4430</v>
      </c>
      <c r="L27" s="40">
        <v>1000</v>
      </c>
      <c r="M27" s="10"/>
      <c r="N27" s="11">
        <f t="shared" si="0"/>
        <v>1000</v>
      </c>
    </row>
    <row r="28" spans="1:14" ht="12.75" customHeight="1">
      <c r="A28" s="12"/>
      <c r="B28" s="9"/>
      <c r="C28" s="9"/>
      <c r="D28" s="10"/>
      <c r="E28" s="36"/>
      <c r="F28" s="36"/>
      <c r="G28" s="33"/>
      <c r="H28" s="21"/>
      <c r="I28" s="24"/>
      <c r="J28" s="9"/>
      <c r="K28" s="10">
        <v>4440</v>
      </c>
      <c r="L28" s="40">
        <v>15000</v>
      </c>
      <c r="M28" s="10"/>
      <c r="N28" s="11">
        <f t="shared" si="0"/>
        <v>15000</v>
      </c>
    </row>
    <row r="29" spans="1:14" ht="12" customHeight="1">
      <c r="A29" s="12"/>
      <c r="B29" s="9"/>
      <c r="C29" s="9"/>
      <c r="D29" s="10"/>
      <c r="E29" s="36"/>
      <c r="F29" s="36"/>
      <c r="G29" s="33"/>
      <c r="H29" s="21"/>
      <c r="I29" s="24"/>
      <c r="J29" s="9"/>
      <c r="K29" s="10">
        <v>4700</v>
      </c>
      <c r="L29" s="40">
        <v>8000</v>
      </c>
      <c r="M29" s="10">
        <v>4000</v>
      </c>
      <c r="N29" s="11">
        <f t="shared" si="0"/>
        <v>12000</v>
      </c>
    </row>
    <row r="30" spans="1:14" ht="12" customHeight="1">
      <c r="A30" s="12"/>
      <c r="B30" s="9"/>
      <c r="C30" s="9"/>
      <c r="D30" s="10"/>
      <c r="E30" s="36"/>
      <c r="F30" s="36"/>
      <c r="G30" s="33"/>
      <c r="H30" s="20"/>
      <c r="I30" s="25">
        <v>900</v>
      </c>
      <c r="J30" s="17">
        <v>90002</v>
      </c>
      <c r="K30" s="15"/>
      <c r="L30" s="39">
        <f>L31+L32</f>
        <v>3524213</v>
      </c>
      <c r="M30" s="39">
        <f>M31+M32</f>
        <v>30000</v>
      </c>
      <c r="N30" s="16">
        <f>N31+N32</f>
        <v>3554213</v>
      </c>
    </row>
    <row r="31" spans="1:14" ht="14.25" customHeight="1">
      <c r="A31" s="12"/>
      <c r="B31" s="9"/>
      <c r="C31" s="9"/>
      <c r="D31" s="10"/>
      <c r="E31" s="36"/>
      <c r="F31" s="36"/>
      <c r="G31" s="33"/>
      <c r="H31" s="21"/>
      <c r="I31" s="25">
        <v>900</v>
      </c>
      <c r="J31" s="17">
        <v>90002</v>
      </c>
      <c r="K31" s="10">
        <v>4300</v>
      </c>
      <c r="L31" s="40">
        <v>3494213</v>
      </c>
      <c r="M31" s="10">
        <v>60000</v>
      </c>
      <c r="N31" s="11">
        <f t="shared" si="0"/>
        <v>3554213</v>
      </c>
    </row>
    <row r="32" spans="1:14" ht="15" customHeight="1">
      <c r="A32" s="12"/>
      <c r="B32" s="9"/>
      <c r="C32" s="9"/>
      <c r="D32" s="10"/>
      <c r="E32" s="36"/>
      <c r="F32" s="36"/>
      <c r="G32" s="33"/>
      <c r="H32" s="21"/>
      <c r="I32" s="25"/>
      <c r="J32" s="17"/>
      <c r="K32" s="10">
        <v>6050</v>
      </c>
      <c r="L32" s="10">
        <v>30000</v>
      </c>
      <c r="M32" s="10">
        <v>-30000</v>
      </c>
      <c r="N32" s="11"/>
    </row>
    <row r="33" spans="1:14" ht="17.25" customHeight="1" thickBot="1">
      <c r="A33" s="26"/>
      <c r="B33" s="28" t="s">
        <v>2</v>
      </c>
      <c r="C33" s="27"/>
      <c r="D33" s="27"/>
      <c r="E33" s="38">
        <f>E11</f>
        <v>4400000</v>
      </c>
      <c r="F33" s="38">
        <f>F11</f>
        <v>140000</v>
      </c>
      <c r="G33" s="38">
        <f>G11</f>
        <v>4540000</v>
      </c>
      <c r="H33" s="28"/>
      <c r="I33" s="28" t="s">
        <v>2</v>
      </c>
      <c r="J33" s="29"/>
      <c r="K33" s="30"/>
      <c r="L33" s="41">
        <f>L30+L11</f>
        <v>4430000</v>
      </c>
      <c r="M33" s="41">
        <f>M30+M11</f>
        <v>110000</v>
      </c>
      <c r="N33" s="31">
        <f>N30+N11</f>
        <v>4540000</v>
      </c>
    </row>
  </sheetData>
  <sheetProtection/>
  <mergeCells count="5">
    <mergeCell ref="H8:N8"/>
    <mergeCell ref="A8:G8"/>
    <mergeCell ref="A7:N7"/>
    <mergeCell ref="I9:N9"/>
    <mergeCell ref="B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2014-07-17T10:24:58Z</cp:lastPrinted>
  <dcterms:created xsi:type="dcterms:W3CDTF">2002-11-07T10:15:06Z</dcterms:created>
  <dcterms:modified xsi:type="dcterms:W3CDTF">2014-07-30T08:49:15Z</dcterms:modified>
  <cp:category/>
  <cp:version/>
  <cp:contentType/>
  <cp:contentStatus/>
</cp:coreProperties>
</file>