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601" activeTab="0"/>
  </bookViews>
  <sheets>
    <sheet name="Tab 3.2" sheetId="1" r:id="rId1"/>
  </sheets>
  <definedNames>
    <definedName name="_xlnm.Print_Titles" localSheetId="0">'Tab 3.2'!$8:$8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<sst xmlns="http://schemas.openxmlformats.org/spreadsheetml/2006/main" count="29" uniqueCount="28">
  <si>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Dział </t>
  </si>
  <si>
    <t>Rady Gminy Lesznowola</t>
  </si>
  <si>
    <t xml:space="preserve">z dnia </t>
  </si>
  <si>
    <t xml:space="preserve">Lp. </t>
  </si>
  <si>
    <t xml:space="preserve">Wyszczególnienie </t>
  </si>
  <si>
    <t>Rok realizacji</t>
  </si>
  <si>
    <t xml:space="preserve">Rozdział </t>
  </si>
  <si>
    <t xml:space="preserve">Budżet państwa </t>
  </si>
  <si>
    <t>Budżet gminy</t>
  </si>
  <si>
    <t>Środki unijne</t>
  </si>
  <si>
    <t>RAZEM</t>
  </si>
  <si>
    <t xml:space="preserve">Do Uchwały Nr </t>
  </si>
  <si>
    <t>Tabela Nr 3.2</t>
  </si>
  <si>
    <t>WPF - Projekt Virtualny Warszawski Obszar Funkcjonalny ,,Virtual WOF" (Dział 750)</t>
  </si>
  <si>
    <t>WPF - Szkoła Mysiadło 049238 K1 "Nauczyciel nowej generacji"</t>
  </si>
  <si>
    <t>WPF - Szkoła Nowa Iwiczna 048835 K1 "Nasza szkoła jest ok"</t>
  </si>
  <si>
    <t>WPF - Szkoła Lesznowola 038659/1 K2 - ,,Partnerstwo strategiczne - współpraca szkół"</t>
  </si>
  <si>
    <t>WPF - Pociąg do wiedzy - zajęcia edukacyjne dla młodszych uczniów z Gminy Lesznowola</t>
  </si>
  <si>
    <t>WPF - Szkoła Łazy - 062002 K1 "Różni a jednak tacy sami"</t>
  </si>
  <si>
    <t>WPF - Szkoła Podstawowa Lesznowola 062985 K1 ,,Dobre zarządzanie projektami gwarancją sukcesu"</t>
  </si>
  <si>
    <t>WPF - Szkoła Podstawowa Mysiadło 059810_3 K2 Partnerstwo współpraca szkół - APPic Learning</t>
  </si>
  <si>
    <t>WPF- Nowa jakość pomocy - wdrażanie usprawnień organizacyjnych w GOPS</t>
  </si>
  <si>
    <t>WPF - Socjodrama jako narzędzie profilaktyki i przemocy</t>
  </si>
  <si>
    <t>Plan przed zmianą</t>
  </si>
  <si>
    <t>Zmiany</t>
  </si>
  <si>
    <t>Plan po zmianie</t>
  </si>
  <si>
    <t>Wsparcie Zintegrowanych Inwestycji Terytorialnych oraz budowanie współpracy metropolitalnej</t>
  </si>
  <si>
    <t>Wydatki bieżące na programy i projekty realizowane ze środków pochodzących z funduszy strukturalnych i Funduszu Spójności w 2020 roku - po zmianach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</si>
</sst>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##,###,###,##0.00"/>
    <numFmt numFmtId="170" formatCode="#,##0.000"/>
    <numFmt numFmtId="171" formatCode="#,##0.0000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sz val="9"/>
      <name val="Arial CE"/>
      <family val="2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 wrapText="1"/>
    </xf>
    <xf numFmtId="3" fontId="6" fillId="36" borderId="13" xfId="0" applyNumberFormat="1" applyFont="1" applyFill="1" applyBorder="1" applyAlignment="1">
      <alignment horizontal="center" vertical="center" wrapText="1"/>
    </xf>
    <xf numFmtId="3" fontId="6" fillId="36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Zeros="0" tabSelected="1" zoomScaleSheetLayoutView="100" zoomScalePageLayoutView="0" workbookViewId="0" topLeftCell="A8">
      <selection activeCell="R10" sqref="R10"/>
    </sheetView>
  </sheetViews>
  <sheetFormatPr defaultColWidth="9.00390625" defaultRowHeight="12.75"/>
  <cols>
    <col min="1" max="1" width="4.875" style="1" customWidth="1"/>
    <col min="2" max="2" width="31.25390625" style="1" customWidth="1"/>
    <col min="3" max="3" width="10.00390625" style="1" customWidth="1"/>
    <col min="4" max="4" width="8.875" style="1" customWidth="1"/>
    <col min="5" max="5" width="10.125" style="1" customWidth="1"/>
    <col min="6" max="6" width="12.00390625" style="1" customWidth="1"/>
    <col min="7" max="7" width="13.875" style="1" customWidth="1"/>
    <col min="8" max="8" width="10.75390625" style="1" customWidth="1"/>
    <col min="9" max="9" width="10.625" style="1" customWidth="1"/>
    <col min="10" max="10" width="11.875" style="1" customWidth="1"/>
    <col min="11" max="11" width="11.25390625" style="1" customWidth="1"/>
    <col min="12" max="16384" width="9.125" style="1" customWidth="1"/>
  </cols>
  <sheetData>
    <row r="1" spans="1:11" ht="17.25" customHeight="1">
      <c r="A1" s="8"/>
      <c r="B1" s="8"/>
      <c r="C1" s="8"/>
      <c r="D1" s="8"/>
      <c r="E1" s="8"/>
      <c r="F1" s="8"/>
      <c r="G1" s="8"/>
      <c r="H1" s="8"/>
      <c r="I1" s="8"/>
      <c r="J1" s="9" t="s">
        <v>12</v>
      </c>
      <c r="K1" s="9"/>
    </row>
    <row r="2" spans="1:12" ht="18" customHeight="1">
      <c r="A2" s="8"/>
      <c r="B2" s="8"/>
      <c r="C2" s="8"/>
      <c r="D2" s="8"/>
      <c r="E2" s="8"/>
      <c r="F2" s="8"/>
      <c r="G2" s="8"/>
      <c r="H2" s="8"/>
      <c r="I2" s="8"/>
      <c r="J2" s="9" t="s">
        <v>11</v>
      </c>
      <c r="K2" s="9"/>
      <c r="L2" s="3"/>
    </row>
    <row r="3" spans="1:12" ht="18" customHeight="1">
      <c r="A3" s="8"/>
      <c r="B3" s="10"/>
      <c r="C3" s="10"/>
      <c r="D3" s="10"/>
      <c r="E3" s="10"/>
      <c r="F3" s="10"/>
      <c r="G3" s="10"/>
      <c r="H3" s="10"/>
      <c r="I3" s="10"/>
      <c r="J3" s="9" t="s">
        <v>1</v>
      </c>
      <c r="K3" s="9"/>
      <c r="L3" s="3"/>
    </row>
    <row r="4" spans="1:12" ht="12.75" customHeight="1">
      <c r="A4" s="8"/>
      <c r="B4" s="10"/>
      <c r="C4" s="10"/>
      <c r="D4" s="10"/>
      <c r="E4" s="10"/>
      <c r="F4" s="10"/>
      <c r="G4" s="10"/>
      <c r="H4" s="10"/>
      <c r="I4" s="10"/>
      <c r="J4" s="36" t="s">
        <v>2</v>
      </c>
      <c r="K4" s="37"/>
      <c r="L4" s="3"/>
    </row>
    <row r="5" spans="1:11" ht="9" customHeight="1">
      <c r="A5" s="8"/>
      <c r="B5" s="10"/>
      <c r="C5" s="10"/>
      <c r="D5" s="10"/>
      <c r="E5" s="10"/>
      <c r="F5" s="10"/>
      <c r="G5" s="10"/>
      <c r="H5" s="10"/>
      <c r="I5" s="10"/>
      <c r="J5" s="10"/>
      <c r="K5" s="9"/>
    </row>
    <row r="6" spans="1:19" ht="29.25" customHeight="1">
      <c r="A6" s="34" t="s">
        <v>27</v>
      </c>
      <c r="B6" s="35"/>
      <c r="C6" s="35"/>
      <c r="D6" s="35"/>
      <c r="E6" s="35"/>
      <c r="F6" s="35"/>
      <c r="G6" s="35"/>
      <c r="H6" s="35"/>
      <c r="I6" s="35"/>
      <c r="J6" s="35"/>
      <c r="K6" s="35"/>
      <c r="S6" s="1">
        <f>P62</f>
        <v>0</v>
      </c>
    </row>
    <row r="7" spans="1:11" ht="6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s="2" customFormat="1" ht="29.25" customHeight="1">
      <c r="A8" s="13" t="s">
        <v>3</v>
      </c>
      <c r="B8" s="13" t="s">
        <v>4</v>
      </c>
      <c r="C8" s="13" t="s">
        <v>5</v>
      </c>
      <c r="D8" s="13" t="s">
        <v>0</v>
      </c>
      <c r="E8" s="13" t="s">
        <v>6</v>
      </c>
      <c r="F8" s="25" t="s">
        <v>23</v>
      </c>
      <c r="G8" s="13" t="s">
        <v>24</v>
      </c>
      <c r="H8" s="29" t="s">
        <v>25</v>
      </c>
      <c r="I8" s="13" t="s">
        <v>7</v>
      </c>
      <c r="J8" s="13" t="s">
        <v>8</v>
      </c>
      <c r="K8" s="13" t="s">
        <v>9</v>
      </c>
    </row>
    <row r="9" spans="1:14" s="2" customFormat="1" ht="51" customHeight="1">
      <c r="A9" s="14">
        <v>1</v>
      </c>
      <c r="B9" s="5" t="s">
        <v>13</v>
      </c>
      <c r="C9" s="15">
        <v>2020</v>
      </c>
      <c r="D9" s="15">
        <v>750</v>
      </c>
      <c r="E9" s="15">
        <v>75023</v>
      </c>
      <c r="F9" s="26">
        <v>20415</v>
      </c>
      <c r="G9" s="16"/>
      <c r="H9" s="30">
        <f>F9+G9</f>
        <v>20415</v>
      </c>
      <c r="I9" s="16"/>
      <c r="J9" s="16">
        <v>4083</v>
      </c>
      <c r="K9" s="16">
        <v>16332</v>
      </c>
      <c r="N9" s="33">
        <f>K9+J9+I9</f>
        <v>20415</v>
      </c>
    </row>
    <row r="10" spans="1:14" s="2" customFormat="1" ht="65.25" customHeight="1">
      <c r="A10" s="14">
        <v>2</v>
      </c>
      <c r="B10" s="5" t="s">
        <v>26</v>
      </c>
      <c r="C10" s="15">
        <v>2020</v>
      </c>
      <c r="D10" s="15">
        <v>750</v>
      </c>
      <c r="E10" s="15">
        <v>75095</v>
      </c>
      <c r="F10" s="26"/>
      <c r="G10" s="16">
        <v>6000</v>
      </c>
      <c r="H10" s="30">
        <f aca="true" t="shared" si="0" ref="H10:H20">F10+G10</f>
        <v>6000</v>
      </c>
      <c r="I10" s="16">
        <v>630</v>
      </c>
      <c r="J10" s="16">
        <v>1800</v>
      </c>
      <c r="K10" s="16">
        <v>3570</v>
      </c>
      <c r="N10" s="33">
        <f aca="true" t="shared" si="1" ref="N10:N21">K10+J10+I10</f>
        <v>6000</v>
      </c>
    </row>
    <row r="11" spans="1:14" ht="38.25" customHeight="1">
      <c r="A11" s="14">
        <v>3</v>
      </c>
      <c r="B11" s="5" t="s">
        <v>14</v>
      </c>
      <c r="C11" s="17">
        <v>2020</v>
      </c>
      <c r="D11" s="17">
        <v>801</v>
      </c>
      <c r="E11" s="17">
        <v>80101</v>
      </c>
      <c r="F11" s="26">
        <v>4785</v>
      </c>
      <c r="G11" s="16">
        <v>9363</v>
      </c>
      <c r="H11" s="30">
        <f t="shared" si="0"/>
        <v>14148</v>
      </c>
      <c r="I11" s="18"/>
      <c r="J11" s="18"/>
      <c r="K11" s="18">
        <v>14148</v>
      </c>
      <c r="N11" s="33">
        <f t="shared" si="1"/>
        <v>14148</v>
      </c>
    </row>
    <row r="12" spans="1:14" ht="36" customHeight="1">
      <c r="A12" s="14">
        <v>4</v>
      </c>
      <c r="B12" s="5" t="s">
        <v>15</v>
      </c>
      <c r="C12" s="17">
        <v>2020</v>
      </c>
      <c r="D12" s="17">
        <v>801</v>
      </c>
      <c r="E12" s="17">
        <v>80101</v>
      </c>
      <c r="F12" s="26">
        <v>7000</v>
      </c>
      <c r="G12" s="16">
        <v>63639</v>
      </c>
      <c r="H12" s="30">
        <f>F12+G12</f>
        <v>70639</v>
      </c>
      <c r="I12" s="18"/>
      <c r="J12" s="18"/>
      <c r="K12" s="18">
        <v>70639</v>
      </c>
      <c r="N12" s="33">
        <f t="shared" si="1"/>
        <v>70639</v>
      </c>
    </row>
    <row r="13" spans="1:14" ht="49.5" customHeight="1">
      <c r="A13" s="14">
        <v>5</v>
      </c>
      <c r="B13" s="5" t="s">
        <v>16</v>
      </c>
      <c r="C13" s="17">
        <v>2020</v>
      </c>
      <c r="D13" s="17">
        <v>801</v>
      </c>
      <c r="E13" s="17">
        <v>80101</v>
      </c>
      <c r="F13" s="26">
        <v>25000</v>
      </c>
      <c r="G13" s="16">
        <v>42847</v>
      </c>
      <c r="H13" s="30">
        <f t="shared" si="0"/>
        <v>67847</v>
      </c>
      <c r="I13" s="18"/>
      <c r="J13" s="18"/>
      <c r="K13" s="18">
        <v>67847</v>
      </c>
      <c r="N13" s="33">
        <f t="shared" si="1"/>
        <v>67847</v>
      </c>
    </row>
    <row r="14" spans="1:14" ht="49.5" customHeight="1">
      <c r="A14" s="14">
        <v>6</v>
      </c>
      <c r="B14" s="5" t="s">
        <v>17</v>
      </c>
      <c r="C14" s="17">
        <v>2020</v>
      </c>
      <c r="D14" s="17">
        <v>801</v>
      </c>
      <c r="E14" s="17">
        <v>80101</v>
      </c>
      <c r="F14" s="26">
        <v>298681</v>
      </c>
      <c r="G14" s="16">
        <v>-298681</v>
      </c>
      <c r="H14" s="30">
        <f>F14+G14</f>
        <v>0</v>
      </c>
      <c r="I14" s="18"/>
      <c r="J14" s="18"/>
      <c r="K14" s="18"/>
      <c r="N14" s="33"/>
    </row>
    <row r="15" spans="1:14" ht="46.5" customHeight="1">
      <c r="A15" s="14">
        <v>7</v>
      </c>
      <c r="B15" s="5" t="s">
        <v>17</v>
      </c>
      <c r="C15" s="17">
        <v>2020</v>
      </c>
      <c r="D15" s="17">
        <v>801</v>
      </c>
      <c r="E15" s="17">
        <v>80195</v>
      </c>
      <c r="F15" s="26"/>
      <c r="G15" s="16">
        <v>303425</v>
      </c>
      <c r="H15" s="30">
        <f t="shared" si="0"/>
        <v>303425</v>
      </c>
      <c r="I15" s="18">
        <v>46458</v>
      </c>
      <c r="J15" s="18"/>
      <c r="K15" s="18">
        <v>256967</v>
      </c>
      <c r="N15" s="33">
        <f t="shared" si="1"/>
        <v>303425</v>
      </c>
    </row>
    <row r="16" spans="1:14" ht="39.75" customHeight="1">
      <c r="A16" s="14">
        <v>8</v>
      </c>
      <c r="B16" s="5" t="s">
        <v>18</v>
      </c>
      <c r="C16" s="17">
        <v>2020</v>
      </c>
      <c r="D16" s="17">
        <v>801</v>
      </c>
      <c r="E16" s="17">
        <v>80101</v>
      </c>
      <c r="F16" s="26">
        <v>20577</v>
      </c>
      <c r="G16" s="16">
        <v>46263</v>
      </c>
      <c r="H16" s="30">
        <f t="shared" si="0"/>
        <v>66840</v>
      </c>
      <c r="I16" s="18"/>
      <c r="J16" s="18"/>
      <c r="K16" s="18">
        <v>66840</v>
      </c>
      <c r="N16" s="33">
        <f t="shared" si="1"/>
        <v>66840</v>
      </c>
    </row>
    <row r="17" spans="1:14" ht="66" customHeight="1">
      <c r="A17" s="14">
        <v>9</v>
      </c>
      <c r="B17" s="5" t="s">
        <v>19</v>
      </c>
      <c r="C17" s="17">
        <v>2020</v>
      </c>
      <c r="D17" s="17">
        <v>801</v>
      </c>
      <c r="E17" s="17">
        <v>80101</v>
      </c>
      <c r="F17" s="26">
        <v>13407</v>
      </c>
      <c r="G17" s="16">
        <v>61626</v>
      </c>
      <c r="H17" s="30">
        <f t="shared" si="0"/>
        <v>75033</v>
      </c>
      <c r="I17" s="18"/>
      <c r="J17" s="18"/>
      <c r="K17" s="18">
        <v>75033</v>
      </c>
      <c r="N17" s="33">
        <f t="shared" si="1"/>
        <v>75033</v>
      </c>
    </row>
    <row r="18" spans="1:14" ht="57" customHeight="1">
      <c r="A18" s="14">
        <v>10</v>
      </c>
      <c r="B18" s="5" t="s">
        <v>20</v>
      </c>
      <c r="C18" s="17">
        <v>2020</v>
      </c>
      <c r="D18" s="17">
        <v>801</v>
      </c>
      <c r="E18" s="17">
        <v>80101</v>
      </c>
      <c r="F18" s="26">
        <v>9784</v>
      </c>
      <c r="G18" s="16">
        <v>74031</v>
      </c>
      <c r="H18" s="30">
        <f t="shared" si="0"/>
        <v>83815</v>
      </c>
      <c r="I18" s="18"/>
      <c r="J18" s="18"/>
      <c r="K18" s="18">
        <v>83815</v>
      </c>
      <c r="N18" s="33">
        <f t="shared" si="1"/>
        <v>83815</v>
      </c>
    </row>
    <row r="19" spans="1:14" ht="46.5" customHeight="1">
      <c r="A19" s="14">
        <v>11</v>
      </c>
      <c r="B19" s="5" t="s">
        <v>21</v>
      </c>
      <c r="C19" s="17">
        <v>2020</v>
      </c>
      <c r="D19" s="17">
        <v>852</v>
      </c>
      <c r="E19" s="17">
        <v>85295</v>
      </c>
      <c r="F19" s="26">
        <v>218250</v>
      </c>
      <c r="G19" s="18">
        <v>67744</v>
      </c>
      <c r="H19" s="30">
        <f t="shared" si="0"/>
        <v>285994</v>
      </c>
      <c r="I19" s="18"/>
      <c r="J19" s="18"/>
      <c r="K19" s="18">
        <v>285994</v>
      </c>
      <c r="N19" s="33">
        <f t="shared" si="1"/>
        <v>285994</v>
      </c>
    </row>
    <row r="20" spans="1:14" ht="33.75" customHeight="1" thickBot="1">
      <c r="A20" s="14">
        <v>12</v>
      </c>
      <c r="B20" s="6" t="s">
        <v>22</v>
      </c>
      <c r="C20" s="19">
        <v>2020</v>
      </c>
      <c r="D20" s="19">
        <v>852</v>
      </c>
      <c r="E20" s="19">
        <v>85295</v>
      </c>
      <c r="F20" s="27">
        <v>50712</v>
      </c>
      <c r="G20" s="18"/>
      <c r="H20" s="31">
        <f t="shared" si="0"/>
        <v>50712</v>
      </c>
      <c r="I20" s="20">
        <v>2895</v>
      </c>
      <c r="J20" s="20"/>
      <c r="K20" s="20">
        <v>47817</v>
      </c>
      <c r="N20" s="33">
        <f t="shared" si="1"/>
        <v>50712</v>
      </c>
    </row>
    <row r="21" spans="1:14" ht="19.5" customHeight="1" thickBot="1">
      <c r="A21" s="21"/>
      <c r="B21" s="22" t="s">
        <v>10</v>
      </c>
      <c r="C21" s="23"/>
      <c r="D21" s="23"/>
      <c r="E21" s="23"/>
      <c r="F21" s="28">
        <f>SUM(F9:F20)</f>
        <v>668611</v>
      </c>
      <c r="G21" s="24">
        <f>SUM(G9:G20)</f>
        <v>376257</v>
      </c>
      <c r="H21" s="32">
        <f>F21+G21</f>
        <v>1044868</v>
      </c>
      <c r="I21" s="24">
        <f>SUM(I9:I20)</f>
        <v>49983</v>
      </c>
      <c r="J21" s="24">
        <f>SUM(J9:J20)</f>
        <v>5883</v>
      </c>
      <c r="K21" s="24">
        <f>SUM(K9:K20)</f>
        <v>989002</v>
      </c>
      <c r="M21" s="4"/>
      <c r="N21" s="33">
        <f t="shared" si="1"/>
        <v>1044868</v>
      </c>
    </row>
    <row r="22" spans="1:13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M22" s="4"/>
    </row>
    <row r="23" spans="1:14" ht="14.25">
      <c r="A23" s="3"/>
      <c r="B23" s="3"/>
      <c r="C23" s="3"/>
      <c r="D23" s="3"/>
      <c r="E23" s="3"/>
      <c r="F23" s="7"/>
      <c r="G23" s="3"/>
      <c r="H23" s="3"/>
      <c r="I23" s="3"/>
      <c r="J23" s="3"/>
      <c r="K23" s="3"/>
      <c r="N23" s="4">
        <f>N21-H21</f>
        <v>0</v>
      </c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sheetProtection/>
  <mergeCells count="2">
    <mergeCell ref="A6:K6"/>
    <mergeCell ref="J4:K4"/>
  </mergeCells>
  <printOptions horizontalCentered="1"/>
  <pageMargins left="0.7480314960629921" right="0.7480314960629921" top="0.7480314960629921" bottom="0.7480314960629921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2020-03-19T09:03:33Z</cp:lastPrinted>
  <dcterms:created xsi:type="dcterms:W3CDTF">2002-08-13T10:14:59Z</dcterms:created>
  <dcterms:modified xsi:type="dcterms:W3CDTF">2020-03-19T09:05:50Z</dcterms:modified>
  <cp:category/>
  <cp:version/>
  <cp:contentType/>
  <cp:contentStatus/>
</cp:coreProperties>
</file>