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70" windowHeight="10950" activeTab="0"/>
  </bookViews>
  <sheets>
    <sheet name="odpady " sheetId="1" r:id="rId1"/>
  </sheets>
  <definedNames/>
  <calcPr fullCalcOnLoad="1"/>
</workbook>
</file>

<file path=xl/sharedStrings.xml><?xml version="1.0" encoding="utf-8"?>
<sst xmlns="http://schemas.openxmlformats.org/spreadsheetml/2006/main" count="28" uniqueCount="21">
  <si>
    <t>§</t>
  </si>
  <si>
    <t>Dochody</t>
  </si>
  <si>
    <t>OGÓŁEM</t>
  </si>
  <si>
    <t xml:space="preserve">Dział </t>
  </si>
  <si>
    <t xml:space="preserve">Rozdz. </t>
  </si>
  <si>
    <t>Plan</t>
  </si>
  <si>
    <t>0490</t>
  </si>
  <si>
    <t xml:space="preserve">Razem </t>
  </si>
  <si>
    <t xml:space="preserve">Dochody z opłat za gospodarowanie odpadami komunalnymi </t>
  </si>
  <si>
    <t>zmiany</t>
  </si>
  <si>
    <t>plan po zmianach</t>
  </si>
  <si>
    <t>Wydatki związane z realizacją zadań z zakresu gospodarowania odpadami</t>
  </si>
  <si>
    <t xml:space="preserve">Odbiór i zagospodarowanie odpadów komunalnych  </t>
  </si>
  <si>
    <t>Udostępnienie mieszkańcom dostępu do Punktu Selektywnej Zbiórki Odpadów Komunalnych (PSZOK)</t>
  </si>
  <si>
    <t>Wójta  Gminy Lesznowola</t>
  </si>
  <si>
    <t>Obsługa adminstracyjna systemu gospodarowania odpadami komunalnymi</t>
  </si>
  <si>
    <t xml:space="preserve">do Uchwały Nr </t>
  </si>
  <si>
    <t xml:space="preserve">z dnia </t>
  </si>
  <si>
    <t>Dochody z opłat za gospodarowanie odpadami komunalnymi oraz wydatki związane z realizacją zadań z zakresu gospodarowania odpadami w 2019 r.                              po zmianach</t>
  </si>
  <si>
    <t>Wyższa kwota planowanych wydatków na 2019r. w wysokości 1.538.208,-zł wynika z faktu, iż na koniec 2018r. pozostają niewykorzystane środki w kwocie                        1.538.208,-zł</t>
  </si>
  <si>
    <t>Tabela Nr 5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</si>
</sst>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"/>
    <numFmt numFmtId="165" formatCode="#,##0.0"/>
  </numFmts>
  <fonts count="45">
    <font>
      <sz val="10"/>
      <name val="Arial CE"/>
      <family val="0"/>
    </font>
    <font>
      <b/>
      <sz val="13"/>
      <name val="Arial CE"/>
      <family val="2"/>
    </font>
    <font>
      <sz val="8"/>
      <name val="Arial CE"/>
      <family val="0"/>
    </font>
    <font>
      <sz val="9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Cambria"/>
      <family val="1"/>
    </font>
    <font>
      <b/>
      <sz val="12"/>
      <name val="Cambria"/>
      <family val="1"/>
    </font>
    <font>
      <b/>
      <sz val="10"/>
      <name val="Cambria"/>
      <family val="1"/>
    </font>
    <font>
      <sz val="8"/>
      <name val="Cambria"/>
      <family val="1"/>
    </font>
    <font>
      <sz val="9"/>
      <name val="Cambria"/>
      <family val="1"/>
    </font>
    <font>
      <b/>
      <sz val="9"/>
      <name val="Cambria"/>
      <family val="1"/>
    </font>
    <font>
      <b/>
      <sz val="8"/>
      <name val="Cambria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0" fontId="22" fillId="0" borderId="0" xfId="0" applyFont="1" applyAlignment="1">
      <alignment vertical="center"/>
    </xf>
    <xf numFmtId="0" fontId="23" fillId="0" borderId="0" xfId="0" applyFont="1" applyAlignment="1">
      <alignment horizontal="left" vertical="center"/>
    </xf>
    <xf numFmtId="0" fontId="24" fillId="0" borderId="10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/>
    </xf>
    <xf numFmtId="0" fontId="25" fillId="0" borderId="11" xfId="0" applyFont="1" applyBorder="1" applyAlignment="1" quotePrefix="1">
      <alignment horizontal="center" vertical="center"/>
    </xf>
    <xf numFmtId="0" fontId="25" fillId="33" borderId="11" xfId="0" applyFont="1" applyFill="1" applyBorder="1" applyAlignment="1">
      <alignment horizontal="center" vertical="center"/>
    </xf>
    <xf numFmtId="0" fontId="26" fillId="0" borderId="11" xfId="0" applyFont="1" applyBorder="1" applyAlignment="1" quotePrefix="1">
      <alignment horizontal="center" vertical="center"/>
    </xf>
    <xf numFmtId="0" fontId="21" fillId="34" borderId="11" xfId="0" applyFont="1" applyFill="1" applyBorder="1" applyAlignment="1">
      <alignment horizontal="center" vertical="center"/>
    </xf>
    <xf numFmtId="0" fontId="23" fillId="34" borderId="10" xfId="0" applyFont="1" applyFill="1" applyBorder="1" applyAlignment="1">
      <alignment horizontal="center" vertical="center"/>
    </xf>
    <xf numFmtId="0" fontId="26" fillId="34" borderId="11" xfId="0" applyFont="1" applyFill="1" applyBorder="1" applyAlignment="1">
      <alignment horizontal="center" vertical="center" wrapText="1"/>
    </xf>
    <xf numFmtId="0" fontId="23" fillId="34" borderId="11" xfId="0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0" fontId="26" fillId="0" borderId="11" xfId="0" applyFont="1" applyBorder="1" applyAlignment="1">
      <alignment horizontal="center" vertical="center"/>
    </xf>
    <xf numFmtId="3" fontId="26" fillId="0" borderId="12" xfId="0" applyNumberFormat="1" applyFont="1" applyBorder="1" applyAlignment="1" quotePrefix="1">
      <alignment horizontal="center" vertical="center"/>
    </xf>
    <xf numFmtId="3" fontId="25" fillId="0" borderId="12" xfId="0" applyNumberFormat="1" applyFont="1" applyBorder="1" applyAlignment="1" quotePrefix="1">
      <alignment horizontal="right" vertical="center"/>
    </xf>
    <xf numFmtId="0" fontId="26" fillId="0" borderId="10" xfId="0" applyFont="1" applyBorder="1" applyAlignment="1">
      <alignment horizontal="left" vertical="center"/>
    </xf>
    <xf numFmtId="3" fontId="26" fillId="0" borderId="11" xfId="0" applyNumberFormat="1" applyFont="1" applyBorder="1" applyAlignment="1" quotePrefix="1">
      <alignment horizontal="center" vertical="center"/>
    </xf>
    <xf numFmtId="3" fontId="26" fillId="0" borderId="13" xfId="0" applyNumberFormat="1" applyFont="1" applyBorder="1" applyAlignment="1" quotePrefix="1">
      <alignment horizontal="center" vertical="center"/>
    </xf>
    <xf numFmtId="3" fontId="25" fillId="0" borderId="11" xfId="0" applyNumberFormat="1" applyFont="1" applyBorder="1" applyAlignment="1" quotePrefix="1">
      <alignment horizontal="right" vertical="center"/>
    </xf>
    <xf numFmtId="3" fontId="25" fillId="0" borderId="13" xfId="0" applyNumberFormat="1" applyFont="1" applyBorder="1" applyAlignment="1" quotePrefix="1">
      <alignment horizontal="right" vertical="center"/>
    </xf>
    <xf numFmtId="3" fontId="26" fillId="0" borderId="12" xfId="0" applyNumberFormat="1" applyFont="1" applyBorder="1" applyAlignment="1">
      <alignment horizontal="center" vertical="center" wrapText="1"/>
    </xf>
    <xf numFmtId="3" fontId="25" fillId="0" borderId="12" xfId="0" applyNumberFormat="1" applyFont="1" applyBorder="1" applyAlignment="1">
      <alignment horizontal="right" vertical="center" wrapText="1"/>
    </xf>
    <xf numFmtId="3" fontId="26" fillId="0" borderId="12" xfId="0" applyNumberFormat="1" applyFont="1" applyBorder="1" applyAlignment="1">
      <alignment horizontal="right" vertical="center" wrapText="1"/>
    </xf>
    <xf numFmtId="0" fontId="23" fillId="0" borderId="0" xfId="0" applyFont="1" applyAlignment="1">
      <alignment vertical="center"/>
    </xf>
    <xf numFmtId="0" fontId="24" fillId="0" borderId="14" xfId="0" applyFont="1" applyBorder="1" applyAlignment="1">
      <alignment horizontal="center" vertical="center" wrapText="1"/>
    </xf>
    <xf numFmtId="0" fontId="26" fillId="35" borderId="15" xfId="0" applyFont="1" applyFill="1" applyBorder="1" applyAlignment="1">
      <alignment horizontal="center" vertical="center"/>
    </xf>
    <xf numFmtId="0" fontId="26" fillId="35" borderId="14" xfId="0" applyFont="1" applyFill="1" applyBorder="1" applyAlignment="1">
      <alignment horizontal="center" vertical="center"/>
    </xf>
    <xf numFmtId="3" fontId="25" fillId="0" borderId="12" xfId="0" applyNumberFormat="1" applyFont="1" applyBorder="1" applyAlignment="1">
      <alignment horizontal="center" vertical="center" wrapText="1"/>
    </xf>
    <xf numFmtId="3" fontId="21" fillId="0" borderId="11" xfId="0" applyNumberFormat="1" applyFont="1" applyBorder="1" applyAlignment="1">
      <alignment horizontal="center" vertical="center"/>
    </xf>
    <xf numFmtId="3" fontId="26" fillId="34" borderId="12" xfId="0" applyNumberFormat="1" applyFont="1" applyFill="1" applyBorder="1" applyAlignment="1">
      <alignment horizontal="right" vertical="center"/>
    </xf>
    <xf numFmtId="3" fontId="26" fillId="34" borderId="12" xfId="0" applyNumberFormat="1" applyFont="1" applyFill="1" applyBorder="1" applyAlignment="1">
      <alignment horizontal="center" vertical="center"/>
    </xf>
    <xf numFmtId="3" fontId="26" fillId="34" borderId="13" xfId="0" applyNumberFormat="1" applyFont="1" applyFill="1" applyBorder="1" applyAlignment="1">
      <alignment horizontal="center" vertical="center"/>
    </xf>
    <xf numFmtId="0" fontId="24" fillId="0" borderId="10" xfId="0" applyFont="1" applyBorder="1" applyAlignment="1">
      <alignment horizontal="left" vertical="center" wrapText="1"/>
    </xf>
    <xf numFmtId="0" fontId="25" fillId="0" borderId="11" xfId="0" applyFont="1" applyBorder="1" applyAlignment="1">
      <alignment horizontal="center" vertical="center"/>
    </xf>
    <xf numFmtId="0" fontId="25" fillId="0" borderId="11" xfId="0" applyFont="1" applyBorder="1" applyAlignment="1" quotePrefix="1">
      <alignment horizontal="center" vertical="center"/>
    </xf>
    <xf numFmtId="0" fontId="25" fillId="0" borderId="16" xfId="0" applyFont="1" applyBorder="1" applyAlignment="1">
      <alignment/>
    </xf>
    <xf numFmtId="0" fontId="24" fillId="0" borderId="13" xfId="0" applyFont="1" applyBorder="1" applyAlignment="1">
      <alignment horizontal="center" vertical="center" wrapText="1"/>
    </xf>
    <xf numFmtId="3" fontId="26" fillId="0" borderId="13" xfId="0" applyNumberFormat="1" applyFont="1" applyBorder="1" applyAlignment="1">
      <alignment horizontal="center" vertical="center" wrapText="1"/>
    </xf>
    <xf numFmtId="3" fontId="21" fillId="0" borderId="13" xfId="0" applyNumberFormat="1" applyFont="1" applyBorder="1" applyAlignment="1">
      <alignment/>
    </xf>
    <xf numFmtId="3" fontId="26" fillId="0" borderId="13" xfId="0" applyNumberFormat="1" applyFont="1" applyBorder="1" applyAlignment="1">
      <alignment horizontal="right" vertical="center" wrapText="1"/>
    </xf>
    <xf numFmtId="3" fontId="21" fillId="0" borderId="13" xfId="0" applyNumberFormat="1" applyFont="1" applyBorder="1" applyAlignment="1">
      <alignment horizontal="center" vertical="center"/>
    </xf>
    <xf numFmtId="3" fontId="26" fillId="34" borderId="13" xfId="0" applyNumberFormat="1" applyFont="1" applyFill="1" applyBorder="1" applyAlignment="1">
      <alignment horizontal="right" vertical="center"/>
    </xf>
    <xf numFmtId="3" fontId="21" fillId="0" borderId="11" xfId="0" applyNumberFormat="1" applyFont="1" applyBorder="1" applyAlignment="1">
      <alignment horizontal="center"/>
    </xf>
    <xf numFmtId="0" fontId="25" fillId="0" borderId="17" xfId="0" applyFont="1" applyBorder="1" applyAlignment="1">
      <alignment horizontal="center" vertical="center"/>
    </xf>
    <xf numFmtId="0" fontId="25" fillId="0" borderId="17" xfId="0" applyFont="1" applyBorder="1" applyAlignment="1" quotePrefix="1">
      <alignment horizontal="center" vertical="center"/>
    </xf>
    <xf numFmtId="3" fontId="25" fillId="0" borderId="18" xfId="0" applyNumberFormat="1" applyFont="1" applyBorder="1" applyAlignment="1" quotePrefix="1">
      <alignment horizontal="right" vertical="center"/>
    </xf>
    <xf numFmtId="3" fontId="25" fillId="0" borderId="17" xfId="0" applyNumberFormat="1" applyFont="1" applyBorder="1" applyAlignment="1" quotePrefix="1">
      <alignment horizontal="right" vertical="center"/>
    </xf>
    <xf numFmtId="3" fontId="25" fillId="0" borderId="19" xfId="0" applyNumberFormat="1" applyFont="1" applyBorder="1" applyAlignment="1" quotePrefix="1">
      <alignment horizontal="right" vertical="center"/>
    </xf>
    <xf numFmtId="0" fontId="25" fillId="0" borderId="20" xfId="0" applyFont="1" applyBorder="1" applyAlignment="1">
      <alignment horizontal="center" vertical="center"/>
    </xf>
    <xf numFmtId="0" fontId="25" fillId="0" borderId="20" xfId="0" applyFont="1" applyBorder="1" applyAlignment="1" quotePrefix="1">
      <alignment horizontal="center" vertical="center"/>
    </xf>
    <xf numFmtId="3" fontId="25" fillId="0" borderId="21" xfId="0" applyNumberFormat="1" applyFont="1" applyBorder="1" applyAlignment="1" quotePrefix="1">
      <alignment horizontal="center" vertical="center"/>
    </xf>
    <xf numFmtId="3" fontId="25" fillId="0" borderId="20" xfId="0" applyNumberFormat="1" applyFont="1" applyBorder="1" applyAlignment="1" quotePrefix="1">
      <alignment horizontal="center" vertical="center"/>
    </xf>
    <xf numFmtId="3" fontId="25" fillId="0" borderId="22" xfId="0" applyNumberFormat="1" applyFont="1" applyBorder="1" applyAlignment="1" quotePrefix="1">
      <alignment horizontal="center" vertical="center"/>
    </xf>
    <xf numFmtId="0" fontId="25" fillId="0" borderId="23" xfId="0" applyFont="1" applyBorder="1" applyAlignment="1">
      <alignment horizontal="center" vertical="center"/>
    </xf>
    <xf numFmtId="0" fontId="25" fillId="0" borderId="23" xfId="0" applyFont="1" applyBorder="1" applyAlignment="1" quotePrefix="1">
      <alignment horizontal="center" vertical="center"/>
    </xf>
    <xf numFmtId="3" fontId="25" fillId="0" borderId="24" xfId="0" applyNumberFormat="1" applyFont="1" applyBorder="1" applyAlignment="1" quotePrefix="1">
      <alignment horizontal="center" vertical="center"/>
    </xf>
    <xf numFmtId="3" fontId="25" fillId="0" borderId="23" xfId="0" applyNumberFormat="1" applyFont="1" applyBorder="1" applyAlignment="1" quotePrefix="1">
      <alignment horizontal="center" vertical="center"/>
    </xf>
    <xf numFmtId="3" fontId="25" fillId="0" borderId="25" xfId="0" applyNumberFormat="1" applyFont="1" applyBorder="1" applyAlignment="1" quotePrefix="1">
      <alignment horizontal="center" vertical="center"/>
    </xf>
    <xf numFmtId="0" fontId="23" fillId="36" borderId="26" xfId="0" applyFont="1" applyFill="1" applyBorder="1" applyAlignment="1">
      <alignment horizontal="center" vertical="center"/>
    </xf>
    <xf numFmtId="0" fontId="21" fillId="36" borderId="26" xfId="0" applyFont="1" applyFill="1" applyBorder="1" applyAlignment="1">
      <alignment horizontal="center" vertical="center"/>
    </xf>
    <xf numFmtId="3" fontId="26" fillId="36" borderId="26" xfId="0" applyNumberFormat="1" applyFont="1" applyFill="1" applyBorder="1" applyAlignment="1">
      <alignment horizontal="center" vertical="center"/>
    </xf>
    <xf numFmtId="0" fontId="26" fillId="36" borderId="26" xfId="0" applyFont="1" applyFill="1" applyBorder="1" applyAlignment="1">
      <alignment horizontal="center" vertical="center" wrapText="1"/>
    </xf>
    <xf numFmtId="3" fontId="26" fillId="36" borderId="26" xfId="0" applyNumberFormat="1" applyFont="1" applyFill="1" applyBorder="1" applyAlignment="1">
      <alignment horizontal="right" vertical="center"/>
    </xf>
    <xf numFmtId="0" fontId="21" fillId="36" borderId="0" xfId="0" applyFont="1" applyFill="1" applyBorder="1" applyAlignment="1">
      <alignment wrapText="1"/>
    </xf>
    <xf numFmtId="0" fontId="0" fillId="36" borderId="0" xfId="0" applyFont="1" applyFill="1" applyBorder="1" applyAlignment="1">
      <alignment/>
    </xf>
    <xf numFmtId="0" fontId="26" fillId="35" borderId="10" xfId="0" applyFont="1" applyFill="1" applyBorder="1" applyAlignment="1">
      <alignment horizontal="center" vertical="center"/>
    </xf>
    <xf numFmtId="0" fontId="26" fillId="35" borderId="11" xfId="0" applyFont="1" applyFill="1" applyBorder="1" applyAlignment="1">
      <alignment horizontal="center" vertical="center"/>
    </xf>
    <xf numFmtId="0" fontId="26" fillId="35" borderId="12" xfId="0" applyFont="1" applyFill="1" applyBorder="1" applyAlignment="1">
      <alignment horizontal="center" vertical="center"/>
    </xf>
    <xf numFmtId="0" fontId="26" fillId="35" borderId="27" xfId="0" applyFont="1" applyFill="1" applyBorder="1" applyAlignment="1">
      <alignment horizontal="center" vertical="center" wrapText="1"/>
    </xf>
    <xf numFmtId="0" fontId="26" fillId="35" borderId="15" xfId="0" applyFont="1" applyFill="1" applyBorder="1" applyAlignment="1">
      <alignment horizontal="center" vertical="center" wrapText="1"/>
    </xf>
    <xf numFmtId="0" fontId="3" fillId="35" borderId="15" xfId="0" applyFont="1" applyFill="1" applyBorder="1" applyAlignment="1">
      <alignment/>
    </xf>
    <xf numFmtId="0" fontId="3" fillId="35" borderId="14" xfId="0" applyFont="1" applyFill="1" applyBorder="1" applyAlignment="1">
      <alignment/>
    </xf>
    <xf numFmtId="0" fontId="23" fillId="0" borderId="28" xfId="0" applyFont="1" applyBorder="1" applyAlignment="1">
      <alignment horizontal="center" vertical="center" wrapText="1"/>
    </xf>
    <xf numFmtId="0" fontId="0" fillId="0" borderId="28" xfId="0" applyFont="1" applyBorder="1" applyAlignment="1">
      <alignment/>
    </xf>
    <xf numFmtId="0" fontId="27" fillId="0" borderId="29" xfId="0" applyFont="1" applyBorder="1" applyAlignment="1">
      <alignment horizontal="left" vertical="top" wrapText="1"/>
    </xf>
    <xf numFmtId="0" fontId="0" fillId="0" borderId="16" xfId="0" applyBorder="1" applyAlignment="1">
      <alignment vertical="top"/>
    </xf>
    <xf numFmtId="0" fontId="0" fillId="0" borderId="16" xfId="0" applyBorder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1"/>
  <sheetViews>
    <sheetView tabSelected="1" zoomScalePageLayoutView="0" workbookViewId="0" topLeftCell="A1">
      <selection activeCell="Q27" sqref="Q27"/>
    </sheetView>
  </sheetViews>
  <sheetFormatPr defaultColWidth="9.00390625" defaultRowHeight="12.75"/>
  <cols>
    <col min="1" max="1" width="18.25390625" style="0" customWidth="1"/>
    <col min="2" max="2" width="4.625" style="0" customWidth="1"/>
    <col min="3" max="3" width="7.00390625" style="0" customWidth="1"/>
    <col min="4" max="4" width="5.75390625" style="0" customWidth="1"/>
    <col min="5" max="5" width="9.875" style="0" customWidth="1"/>
    <col min="6" max="6" width="10.125" style="0" customWidth="1"/>
    <col min="7" max="7" width="9.75390625" style="0" customWidth="1"/>
    <col min="8" max="8" width="18.875" style="0" customWidth="1"/>
    <col min="9" max="9" width="5.00390625" style="0" customWidth="1"/>
    <col min="10" max="10" width="7.875" style="0" customWidth="1"/>
    <col min="11" max="11" width="5.625" style="0" customWidth="1"/>
    <col min="12" max="12" width="10.375" style="0" customWidth="1"/>
    <col min="13" max="13" width="8.625" style="0" customWidth="1"/>
    <col min="14" max="14" width="10.125" style="0" bestFit="1" customWidth="1"/>
    <col min="17" max="17" width="9.75390625" style="0" bestFit="1" customWidth="1"/>
  </cols>
  <sheetData>
    <row r="1" spans="1:14" ht="12.75" customHeight="1">
      <c r="A1" s="2"/>
      <c r="B1" s="2"/>
      <c r="C1" s="2"/>
      <c r="D1" s="2"/>
      <c r="E1" s="2"/>
      <c r="F1" s="2"/>
      <c r="G1" s="2"/>
      <c r="H1" s="28"/>
      <c r="I1" s="28"/>
      <c r="J1" s="28"/>
      <c r="K1" s="3"/>
      <c r="L1" s="28" t="s">
        <v>20</v>
      </c>
      <c r="M1" s="28"/>
      <c r="N1" s="28"/>
    </row>
    <row r="2" spans="1:14" ht="12.75">
      <c r="A2" s="2"/>
      <c r="B2" s="2"/>
      <c r="C2" s="2"/>
      <c r="D2" s="2"/>
      <c r="E2" s="2"/>
      <c r="F2" s="2"/>
      <c r="G2" s="2"/>
      <c r="H2" s="4"/>
      <c r="I2" s="4"/>
      <c r="J2" s="4"/>
      <c r="K2" s="4"/>
      <c r="L2" s="4" t="s">
        <v>16</v>
      </c>
      <c r="M2" s="4"/>
      <c r="N2" s="4"/>
    </row>
    <row r="3" spans="1:14" ht="12.75">
      <c r="A3" s="2"/>
      <c r="B3" s="2"/>
      <c r="C3" s="2"/>
      <c r="D3" s="2"/>
      <c r="E3" s="2"/>
      <c r="F3" s="2"/>
      <c r="G3" s="2"/>
      <c r="H3" s="4"/>
      <c r="I3" s="4"/>
      <c r="J3" s="4"/>
      <c r="K3" s="4"/>
      <c r="L3" s="4" t="s">
        <v>14</v>
      </c>
      <c r="M3" s="4"/>
      <c r="N3" s="4"/>
    </row>
    <row r="4" spans="1:14" ht="11.25" customHeight="1">
      <c r="A4" s="2"/>
      <c r="B4" s="2"/>
      <c r="C4" s="2"/>
      <c r="D4" s="2"/>
      <c r="E4" s="2"/>
      <c r="F4" s="2"/>
      <c r="G4" s="2"/>
      <c r="H4" s="4"/>
      <c r="I4" s="4"/>
      <c r="J4" s="4"/>
      <c r="K4" s="4"/>
      <c r="L4" s="4" t="s">
        <v>17</v>
      </c>
      <c r="M4" s="4"/>
      <c r="N4" s="4"/>
    </row>
    <row r="5" spans="1:12" ht="8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4" ht="30.75" customHeight="1">
      <c r="A6" s="77" t="s">
        <v>18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8"/>
      <c r="N6" s="78"/>
    </row>
    <row r="7" spans="1:14" ht="13.5" customHeight="1">
      <c r="A7" s="70" t="s">
        <v>1</v>
      </c>
      <c r="B7" s="71"/>
      <c r="C7" s="71"/>
      <c r="D7" s="71"/>
      <c r="E7" s="72"/>
      <c r="F7" s="30"/>
      <c r="G7" s="31"/>
      <c r="H7" s="73" t="s">
        <v>11</v>
      </c>
      <c r="I7" s="74"/>
      <c r="J7" s="74"/>
      <c r="K7" s="74"/>
      <c r="L7" s="74"/>
      <c r="M7" s="75"/>
      <c r="N7" s="76"/>
    </row>
    <row r="8" spans="1:15" ht="21" customHeight="1">
      <c r="A8" s="5"/>
      <c r="B8" s="6" t="s">
        <v>3</v>
      </c>
      <c r="C8" s="6" t="s">
        <v>4</v>
      </c>
      <c r="D8" s="6" t="s">
        <v>0</v>
      </c>
      <c r="E8" s="7" t="s">
        <v>5</v>
      </c>
      <c r="F8" s="6" t="s">
        <v>9</v>
      </c>
      <c r="G8" s="29" t="s">
        <v>10</v>
      </c>
      <c r="H8" s="5"/>
      <c r="I8" s="6" t="s">
        <v>3</v>
      </c>
      <c r="J8" s="6" t="s">
        <v>4</v>
      </c>
      <c r="K8" s="6" t="s">
        <v>0</v>
      </c>
      <c r="L8" s="7" t="s">
        <v>5</v>
      </c>
      <c r="M8" s="6" t="s">
        <v>9</v>
      </c>
      <c r="N8" s="41" t="s">
        <v>10</v>
      </c>
      <c r="O8" s="1"/>
    </row>
    <row r="9" spans="1:14" ht="13.5" customHeight="1">
      <c r="A9" s="79" t="s">
        <v>8</v>
      </c>
      <c r="B9" s="17">
        <v>900</v>
      </c>
      <c r="C9" s="17">
        <v>90002</v>
      </c>
      <c r="D9" s="11"/>
      <c r="E9" s="18"/>
      <c r="F9" s="21"/>
      <c r="G9" s="22"/>
      <c r="H9" s="79" t="s">
        <v>15</v>
      </c>
      <c r="I9" s="17">
        <v>900</v>
      </c>
      <c r="J9" s="17">
        <v>90002</v>
      </c>
      <c r="K9" s="11"/>
      <c r="L9" s="25">
        <f>SUM(L10:L24)</f>
        <v>1278095</v>
      </c>
      <c r="M9" s="25">
        <f>SUM(M10:M24)</f>
        <v>99000</v>
      </c>
      <c r="N9" s="42">
        <f>SUM(N10:N24)</f>
        <v>1377095</v>
      </c>
    </row>
    <row r="10" spans="1:14" ht="11.25" customHeight="1">
      <c r="A10" s="81"/>
      <c r="B10" s="8"/>
      <c r="C10" s="8"/>
      <c r="D10" s="9" t="s">
        <v>6</v>
      </c>
      <c r="E10" s="19">
        <v>7372745</v>
      </c>
      <c r="F10" s="23"/>
      <c r="G10" s="24">
        <f>E10+F10</f>
        <v>7372745</v>
      </c>
      <c r="H10" s="80"/>
      <c r="I10" s="38"/>
      <c r="J10" s="38"/>
      <c r="K10" s="39">
        <v>3020</v>
      </c>
      <c r="L10" s="26">
        <v>2000</v>
      </c>
      <c r="M10" s="47"/>
      <c r="N10" s="43">
        <f>M10+L10</f>
        <v>2000</v>
      </c>
    </row>
    <row r="11" spans="1:14" ht="11.25" customHeight="1">
      <c r="A11" s="81"/>
      <c r="B11" s="48"/>
      <c r="C11" s="48"/>
      <c r="D11" s="49"/>
      <c r="E11" s="50"/>
      <c r="F11" s="51"/>
      <c r="G11" s="52"/>
      <c r="H11" s="80"/>
      <c r="I11" s="38"/>
      <c r="J11" s="38"/>
      <c r="K11" s="39">
        <v>4010</v>
      </c>
      <c r="L11" s="26">
        <v>750000</v>
      </c>
      <c r="M11" s="47"/>
      <c r="N11" s="43">
        <f>M11+L11</f>
        <v>750000</v>
      </c>
    </row>
    <row r="12" spans="1:14" ht="11.25" customHeight="1">
      <c r="A12" s="81"/>
      <c r="B12" s="53"/>
      <c r="C12" s="53"/>
      <c r="D12" s="54"/>
      <c r="E12" s="55"/>
      <c r="F12" s="56"/>
      <c r="G12" s="57"/>
      <c r="H12" s="80"/>
      <c r="I12" s="38"/>
      <c r="J12" s="38"/>
      <c r="K12" s="39">
        <v>4040</v>
      </c>
      <c r="L12" s="26">
        <v>51000</v>
      </c>
      <c r="M12" s="47"/>
      <c r="N12" s="43">
        <f>M12+L12</f>
        <v>51000</v>
      </c>
    </row>
    <row r="13" spans="1:14" ht="11.25" customHeight="1">
      <c r="A13" s="81"/>
      <c r="B13" s="53"/>
      <c r="C13" s="53"/>
      <c r="D13" s="54"/>
      <c r="E13" s="55"/>
      <c r="F13" s="56"/>
      <c r="G13" s="57"/>
      <c r="H13" s="80"/>
      <c r="I13" s="38"/>
      <c r="J13" s="38"/>
      <c r="K13" s="39">
        <v>4110</v>
      </c>
      <c r="L13" s="26">
        <v>154300</v>
      </c>
      <c r="M13" s="47"/>
      <c r="N13" s="43">
        <f aca="true" t="shared" si="0" ref="N13:N24">M13+L13</f>
        <v>154300</v>
      </c>
    </row>
    <row r="14" spans="1:14" ht="11.25" customHeight="1">
      <c r="A14" s="81"/>
      <c r="B14" s="53"/>
      <c r="C14" s="53"/>
      <c r="D14" s="54"/>
      <c r="E14" s="55"/>
      <c r="F14" s="56"/>
      <c r="G14" s="57"/>
      <c r="H14" s="80"/>
      <c r="I14" s="38"/>
      <c r="J14" s="38"/>
      <c r="K14" s="39">
        <v>4120</v>
      </c>
      <c r="L14" s="26">
        <v>21250</v>
      </c>
      <c r="M14" s="47"/>
      <c r="N14" s="43">
        <f t="shared" si="0"/>
        <v>21250</v>
      </c>
    </row>
    <row r="15" spans="1:14" ht="11.25" customHeight="1">
      <c r="A15" s="81"/>
      <c r="B15" s="53"/>
      <c r="C15" s="53"/>
      <c r="D15" s="54"/>
      <c r="E15" s="55"/>
      <c r="F15" s="56"/>
      <c r="G15" s="57"/>
      <c r="H15" s="80"/>
      <c r="I15" s="38"/>
      <c r="J15" s="38"/>
      <c r="K15" s="39">
        <v>4170</v>
      </c>
      <c r="L15" s="26">
        <v>48000</v>
      </c>
      <c r="M15" s="47"/>
      <c r="N15" s="43">
        <f t="shared" si="0"/>
        <v>48000</v>
      </c>
    </row>
    <row r="16" spans="1:14" ht="11.25" customHeight="1">
      <c r="A16" s="81"/>
      <c r="B16" s="53"/>
      <c r="C16" s="53"/>
      <c r="D16" s="54"/>
      <c r="E16" s="55"/>
      <c r="F16" s="56"/>
      <c r="G16" s="57"/>
      <c r="H16" s="80"/>
      <c r="I16" s="38"/>
      <c r="J16" s="38"/>
      <c r="K16" s="39">
        <v>4210</v>
      </c>
      <c r="L16" s="26">
        <v>30345</v>
      </c>
      <c r="M16" s="47">
        <v>12400</v>
      </c>
      <c r="N16" s="43">
        <f t="shared" si="0"/>
        <v>42745</v>
      </c>
    </row>
    <row r="17" spans="1:14" ht="11.25" customHeight="1">
      <c r="A17" s="81"/>
      <c r="B17" s="53"/>
      <c r="C17" s="53"/>
      <c r="D17" s="54"/>
      <c r="E17" s="55"/>
      <c r="F17" s="56"/>
      <c r="G17" s="57"/>
      <c r="H17" s="80"/>
      <c r="I17" s="38"/>
      <c r="J17" s="38"/>
      <c r="K17" s="10">
        <v>4260</v>
      </c>
      <c r="L17" s="26">
        <v>3000</v>
      </c>
      <c r="M17" s="47"/>
      <c r="N17" s="43">
        <f t="shared" si="0"/>
        <v>3000</v>
      </c>
    </row>
    <row r="18" spans="1:14" ht="12" customHeight="1">
      <c r="A18" s="81"/>
      <c r="B18" s="53"/>
      <c r="C18" s="53"/>
      <c r="D18" s="54"/>
      <c r="E18" s="55"/>
      <c r="F18" s="56"/>
      <c r="G18" s="57"/>
      <c r="H18" s="80"/>
      <c r="I18" s="38"/>
      <c r="J18" s="38"/>
      <c r="K18" s="10">
        <v>4270</v>
      </c>
      <c r="L18" s="26">
        <v>3000</v>
      </c>
      <c r="M18" s="47"/>
      <c r="N18" s="43">
        <f t="shared" si="0"/>
        <v>3000</v>
      </c>
    </row>
    <row r="19" spans="1:14" ht="11.25" customHeight="1">
      <c r="A19" s="81"/>
      <c r="B19" s="53"/>
      <c r="C19" s="53"/>
      <c r="D19" s="54"/>
      <c r="E19" s="55"/>
      <c r="F19" s="56"/>
      <c r="G19" s="57"/>
      <c r="H19" s="80"/>
      <c r="I19" s="38"/>
      <c r="J19" s="38"/>
      <c r="K19" s="39">
        <v>4280</v>
      </c>
      <c r="L19" s="26">
        <v>2200</v>
      </c>
      <c r="M19" s="47"/>
      <c r="N19" s="43">
        <f t="shared" si="0"/>
        <v>2200</v>
      </c>
    </row>
    <row r="20" spans="1:14" ht="11.25" customHeight="1">
      <c r="A20" s="81"/>
      <c r="B20" s="53"/>
      <c r="C20" s="53"/>
      <c r="D20" s="54"/>
      <c r="E20" s="55"/>
      <c r="F20" s="56"/>
      <c r="G20" s="57"/>
      <c r="H20" s="80"/>
      <c r="I20" s="38"/>
      <c r="J20" s="38"/>
      <c r="K20" s="39">
        <v>4300</v>
      </c>
      <c r="L20" s="26">
        <v>177000</v>
      </c>
      <c r="M20" s="47">
        <v>86600</v>
      </c>
      <c r="N20" s="43">
        <f t="shared" si="0"/>
        <v>263600</v>
      </c>
    </row>
    <row r="21" spans="1:14" ht="11.25" customHeight="1">
      <c r="A21" s="81"/>
      <c r="B21" s="53"/>
      <c r="C21" s="53"/>
      <c r="D21" s="54"/>
      <c r="E21" s="55"/>
      <c r="F21" s="56"/>
      <c r="G21" s="57"/>
      <c r="H21" s="80"/>
      <c r="I21" s="38"/>
      <c r="J21" s="38"/>
      <c r="K21" s="39">
        <v>4360</v>
      </c>
      <c r="L21" s="26">
        <v>9000</v>
      </c>
      <c r="M21" s="47"/>
      <c r="N21" s="43">
        <f t="shared" si="0"/>
        <v>9000</v>
      </c>
    </row>
    <row r="22" spans="1:14" ht="11.25" customHeight="1">
      <c r="A22" s="81"/>
      <c r="B22" s="53"/>
      <c r="C22" s="53"/>
      <c r="D22" s="54"/>
      <c r="E22" s="55"/>
      <c r="F22" s="56"/>
      <c r="G22" s="57"/>
      <c r="H22" s="80"/>
      <c r="I22" s="38"/>
      <c r="J22" s="38"/>
      <c r="K22" s="39">
        <v>4410</v>
      </c>
      <c r="L22" s="26">
        <v>8000</v>
      </c>
      <c r="M22" s="47"/>
      <c r="N22" s="43">
        <f t="shared" si="0"/>
        <v>8000</v>
      </c>
    </row>
    <row r="23" spans="1:14" ht="11.25" customHeight="1">
      <c r="A23" s="81"/>
      <c r="B23" s="53"/>
      <c r="C23" s="53"/>
      <c r="D23" s="54"/>
      <c r="E23" s="55"/>
      <c r="F23" s="56"/>
      <c r="G23" s="57"/>
      <c r="H23" s="80"/>
      <c r="I23" s="38"/>
      <c r="J23" s="38"/>
      <c r="K23" s="39">
        <v>4440</v>
      </c>
      <c r="L23" s="26">
        <v>15000</v>
      </c>
      <c r="M23" s="47"/>
      <c r="N23" s="43">
        <f t="shared" si="0"/>
        <v>15000</v>
      </c>
    </row>
    <row r="24" spans="1:14" ht="11.25" customHeight="1">
      <c r="A24" s="81"/>
      <c r="B24" s="53"/>
      <c r="C24" s="53"/>
      <c r="D24" s="54"/>
      <c r="E24" s="55"/>
      <c r="F24" s="56"/>
      <c r="G24" s="57"/>
      <c r="H24" s="80"/>
      <c r="I24" s="38"/>
      <c r="J24" s="38"/>
      <c r="K24" s="39">
        <v>4700</v>
      </c>
      <c r="L24" s="26">
        <v>4000</v>
      </c>
      <c r="M24" s="47"/>
      <c r="N24" s="43">
        <f t="shared" si="0"/>
        <v>4000</v>
      </c>
    </row>
    <row r="25" spans="1:14" ht="14.25" customHeight="1">
      <c r="A25" s="40"/>
      <c r="B25" s="53"/>
      <c r="C25" s="53"/>
      <c r="D25" s="54"/>
      <c r="E25" s="55"/>
      <c r="F25" s="56"/>
      <c r="G25" s="57"/>
      <c r="H25" s="20" t="s">
        <v>7</v>
      </c>
      <c r="I25" s="17">
        <v>900</v>
      </c>
      <c r="J25" s="17">
        <v>90002</v>
      </c>
      <c r="K25" s="11">
        <v>4300</v>
      </c>
      <c r="L25" s="27">
        <f>L26+L27</f>
        <v>6094650</v>
      </c>
      <c r="M25" s="25">
        <f>M26+M27</f>
        <v>1439208</v>
      </c>
      <c r="N25" s="44">
        <f>N26+N27</f>
        <v>7533858</v>
      </c>
    </row>
    <row r="26" spans="1:14" ht="31.5" customHeight="1">
      <c r="A26" s="40"/>
      <c r="B26" s="53"/>
      <c r="C26" s="53"/>
      <c r="D26" s="54"/>
      <c r="E26" s="55"/>
      <c r="F26" s="56"/>
      <c r="G26" s="57"/>
      <c r="H26" s="37" t="s">
        <v>12</v>
      </c>
      <c r="I26" s="38">
        <v>900</v>
      </c>
      <c r="J26" s="38">
        <v>90002</v>
      </c>
      <c r="K26" s="39">
        <v>4300</v>
      </c>
      <c r="L26" s="32">
        <v>5836746</v>
      </c>
      <c r="M26" s="33">
        <v>1417716</v>
      </c>
      <c r="N26" s="45">
        <f>M26+L26</f>
        <v>7254462</v>
      </c>
    </row>
    <row r="27" spans="1:17" ht="57" customHeight="1">
      <c r="A27" s="40"/>
      <c r="B27" s="58"/>
      <c r="C27" s="58"/>
      <c r="D27" s="59"/>
      <c r="E27" s="60"/>
      <c r="F27" s="61"/>
      <c r="G27" s="62"/>
      <c r="H27" s="37" t="s">
        <v>13</v>
      </c>
      <c r="I27" s="38">
        <v>900</v>
      </c>
      <c r="J27" s="38">
        <v>90002</v>
      </c>
      <c r="K27" s="39">
        <v>4300</v>
      </c>
      <c r="L27" s="32">
        <v>257904</v>
      </c>
      <c r="M27" s="33">
        <v>21492</v>
      </c>
      <c r="N27" s="45">
        <f>M27+L27</f>
        <v>279396</v>
      </c>
      <c r="Q27" s="16"/>
    </row>
    <row r="28" spans="1:14" ht="14.25" customHeight="1">
      <c r="A28" s="13" t="s">
        <v>2</v>
      </c>
      <c r="B28" s="12"/>
      <c r="C28" s="12"/>
      <c r="D28" s="12"/>
      <c r="E28" s="35">
        <f>E10+E11</f>
        <v>7372745</v>
      </c>
      <c r="F28" s="35">
        <f>F10+F11</f>
        <v>0</v>
      </c>
      <c r="G28" s="36">
        <f>E28+F28</f>
        <v>7372745</v>
      </c>
      <c r="H28" s="13" t="s">
        <v>2</v>
      </c>
      <c r="I28" s="14"/>
      <c r="J28" s="14"/>
      <c r="K28" s="15"/>
      <c r="L28" s="34">
        <f>L9+L25</f>
        <v>7372745</v>
      </c>
      <c r="M28" s="35">
        <f>M9+M25</f>
        <v>1538208</v>
      </c>
      <c r="N28" s="46">
        <f>N9+N25</f>
        <v>8910953</v>
      </c>
    </row>
    <row r="29" spans="1:14" ht="9" customHeight="1">
      <c r="A29" s="63"/>
      <c r="B29" s="64"/>
      <c r="C29" s="64"/>
      <c r="D29" s="64"/>
      <c r="E29" s="65"/>
      <c r="F29" s="65"/>
      <c r="G29" s="65"/>
      <c r="H29" s="63"/>
      <c r="I29" s="66"/>
      <c r="J29" s="66"/>
      <c r="K29" s="63"/>
      <c r="L29" s="67"/>
      <c r="M29" s="65"/>
      <c r="N29" s="67"/>
    </row>
    <row r="30" spans="1:14" ht="27.75" customHeight="1">
      <c r="A30" s="68" t="s">
        <v>19</v>
      </c>
      <c r="B30" s="68"/>
      <c r="C30" s="68"/>
      <c r="D30" s="68"/>
      <c r="E30" s="68"/>
      <c r="F30" s="68"/>
      <c r="G30" s="68"/>
      <c r="H30" s="68"/>
      <c r="I30" s="68"/>
      <c r="J30" s="68"/>
      <c r="K30" s="69"/>
      <c r="L30" s="69"/>
      <c r="M30" s="69"/>
      <c r="N30" s="69"/>
    </row>
    <row r="31" ht="12.75">
      <c r="L31" s="16"/>
    </row>
  </sheetData>
  <sheetProtection/>
  <mergeCells count="6">
    <mergeCell ref="A30:N30"/>
    <mergeCell ref="A7:E7"/>
    <mergeCell ref="H7:N7"/>
    <mergeCell ref="A6:N6"/>
    <mergeCell ref="H9:H24"/>
    <mergeCell ref="A9:A24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Henryka Szulik</cp:lastModifiedBy>
  <cp:lastPrinted>2019-04-04T07:17:30Z</cp:lastPrinted>
  <dcterms:created xsi:type="dcterms:W3CDTF">2002-11-07T10:15:06Z</dcterms:created>
  <dcterms:modified xsi:type="dcterms:W3CDTF">2019-04-12T10:32:32Z</dcterms:modified>
  <cp:category/>
  <cp:version/>
  <cp:contentType/>
  <cp:contentStatus/>
</cp:coreProperties>
</file>