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<sst xmlns="http://schemas.openxmlformats.org/spreadsheetml/2006/main" count="222" uniqueCount="141">
  <si>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</si>
  <si>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</si>
  <si>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</si>
  <si>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</si>
  <si>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</si>
  <si>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</si>
  <si>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</si>
  <si>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</si>
  <si>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</si>
  <si>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>TRANSPORT I ŁĄCZNOŚĆ</t>
  </si>
  <si>
    <t>Drogi publiczne gminne</t>
  </si>
  <si>
    <t>OŚWIATA I WYCHOWANIE</t>
  </si>
  <si>
    <t>ADMINISTRACJA PUBLICZNA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</si>
  <si>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</si>
  <si>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Klasyfikacja  budżetowa</t>
  </si>
  <si>
    <t>Nazwa działu , rozdziału i paragrafu</t>
  </si>
  <si>
    <t>Rozdział</t>
  </si>
  <si>
    <t>010</t>
  </si>
  <si>
    <t>ROLNICTWO I ŁOWIECTWO</t>
  </si>
  <si>
    <t>01010</t>
  </si>
  <si>
    <t>Infrastruktura wodociągowa i sanitacyjna wsi</t>
  </si>
  <si>
    <t>§ 3.</t>
  </si>
  <si>
    <t>Kwota zł</t>
  </si>
  <si>
    <t>RAZEM WYDATKI  ( - )</t>
  </si>
  <si>
    <t>RAZEM WYDATKI  ( + )</t>
  </si>
  <si>
    <t>§ 4.</t>
  </si>
  <si>
    <t xml:space="preserve">Wydatki  inwestycyjne jednostek  budżetowych </t>
  </si>
  <si>
    <t>§ 6.</t>
  </si>
  <si>
    <t>GOSPODARKA KOMUNALNA I OCHRONA ŚRODOWISKA</t>
  </si>
  <si>
    <t>Zadania z zakresu kultury fizycznej i sportu</t>
  </si>
  <si>
    <t>Szkoły podstawowe</t>
  </si>
  <si>
    <t>§ 10.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</si>
  <si>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</si>
  <si>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</si>
  <si>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</si>
  <si>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</si>
  <si>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</si>
  <si>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 xml:space="preserve">WYDATKI  </t>
  </si>
  <si>
    <t>Przedszkola</t>
  </si>
  <si>
    <t>Różne opłaty i składki</t>
  </si>
  <si>
    <t xml:space="preserve">w sprawie zmian w budżecie gminy na 2008 r. </t>
  </si>
  <si>
    <t xml:space="preserve">( - ) Zmniejsza się plan WYDATKÓW budżetu gminy na 2008 r. </t>
  </si>
  <si>
    <r>
      <t>Dokonuje się zmian w planie WYDATKÓW 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</si>
  <si>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 xml:space="preserve"> 1. Limity wydatków inwestycyjnych na 2008 r. po zmianach określa załącznik Nr 2.</t>
  </si>
  <si>
    <t xml:space="preserve">( + ) Zwiększa się plan WYDATKÓW budżetu gminy na 2008 r. </t>
  </si>
  <si>
    <t>Lokalny transport zbiorowy</t>
  </si>
  <si>
    <t>Dodatkowe wynagrodzenie roczne</t>
  </si>
  <si>
    <t>KULTURA FIZYCZNA I SPORT</t>
  </si>
  <si>
    <t xml:space="preserve"> 2. Limity wydatków na wieloletnie programy inwestycyjne w latach 2008-2010 po zmianach określa załącznik Nr 3.</t>
  </si>
  <si>
    <t>Zadania inwestycyjne w 2008 r. po zmianach określa załącznik Nr 1.</t>
  </si>
  <si>
    <t xml:space="preserve">Limity wydatków na wieloletnie programy inwestycyjne w latach 2008-2010 po zmianach określa </t>
  </si>
  <si>
    <t>3.</t>
  </si>
  <si>
    <t>załącznik Nr 2.</t>
  </si>
  <si>
    <t xml:space="preserve">Wydatki na programy i projekty realizowane ze środków pochodzących z funduszy strukturalnych </t>
  </si>
  <si>
    <t>§ 5.</t>
  </si>
  <si>
    <t>§ 8.</t>
  </si>
  <si>
    <t>§ 9.</t>
  </si>
  <si>
    <t>i Funduszy Spójności po zmianach określa załącznik Nr 3.</t>
  </si>
  <si>
    <t>§ 11.</t>
  </si>
  <si>
    <t xml:space="preserve">DZIAŁALNOŚĆ USŁUGOWA </t>
  </si>
  <si>
    <t>Cmentarze</t>
  </si>
  <si>
    <t>OCHRONA ZDROWIA</t>
  </si>
  <si>
    <t>Lecznictwo ambulatoryjne</t>
  </si>
  <si>
    <t>§ 12.</t>
  </si>
  <si>
    <t>GOSPODARKA KOMUNALNA</t>
  </si>
  <si>
    <t>Gospodarka gruntami i nieruchonościami</t>
  </si>
  <si>
    <t>BEPIECZEŃSTWO PUBLICZNE I OCHRONA PRZECIWPOŻAROWA</t>
  </si>
  <si>
    <t>Ochotnicze straże pożarne</t>
  </si>
  <si>
    <t>Oświetlenie ulic, placów i dróg</t>
  </si>
  <si>
    <t xml:space="preserve">Wydatki inwestycyjne jednostek  budżetowych </t>
  </si>
  <si>
    <t>2.</t>
  </si>
  <si>
    <t>- zaciągane pożyczki   15.100.000,-zł</t>
  </si>
  <si>
    <t xml:space="preserve">( - ) Zmniejsza się plan DOCHODÓW  budżetu gminy na 2008 r. </t>
  </si>
  <si>
    <t>RAZEM DOCHODY   ( - )</t>
  </si>
  <si>
    <t>Środki na dofinansowanie własnych inwestycji gmin pozyskane z innych źródeł</t>
  </si>
  <si>
    <t xml:space="preserve">( + ) Zwiększa się plan DOCHODÓW  budżetu gminy na 2008 r. </t>
  </si>
  <si>
    <t>RAZEM DOCHODY   ( + )</t>
  </si>
  <si>
    <t>KULTURA I OCHRONA DZIEDZICTWA NARODOWEGO</t>
  </si>
  <si>
    <t>Domy i ośrodki kultury, świetlice i kluby</t>
  </si>
  <si>
    <t>Urzędy gmin</t>
  </si>
  <si>
    <t>§ 7.</t>
  </si>
  <si>
    <t>1.</t>
  </si>
  <si>
    <t>0870</t>
  </si>
  <si>
    <t>Wpływy ze sprzedaży składników majatkowych</t>
  </si>
  <si>
    <t>Zakup usług remontowych (Śr. Sołeckie)</t>
  </si>
  <si>
    <t>Zakup usług pozostałych (Śr. Sołeckie)</t>
  </si>
  <si>
    <t>Wynagrodzenia bezosobowe (Śr. Sołeckie)</t>
  </si>
  <si>
    <t>Zakup materiałów i wyposażenia (Śr. Sołeckie)</t>
  </si>
  <si>
    <t>Oczyszczanie miast i wsi</t>
  </si>
  <si>
    <t>Dotacja podmiotowa z budżetu dla samorządowej instytucji kultury</t>
  </si>
  <si>
    <t>Promocja jst</t>
  </si>
  <si>
    <t>Gospodarka ściekowa i ochrona środowiska</t>
  </si>
  <si>
    <t>Koszty postępowania sądowego i prokuratorskiego</t>
  </si>
  <si>
    <t>Gimnazja</t>
  </si>
  <si>
    <t>Świetlice szkolne</t>
  </si>
  <si>
    <t>EDUKACYJNA OPIEKA WYCHOWAWCZA</t>
  </si>
  <si>
    <t xml:space="preserve">Wydatki osobowe niezaliczane do wynagrodzeń </t>
  </si>
  <si>
    <t xml:space="preserve">Limity wydatków inwestycyjnych na lata 2008-2010  dla poszczególnych zadań składających się na </t>
  </si>
  <si>
    <t xml:space="preserve">program inwestycyjny pn. "Kompleksowy program gospodarki wodno-ściekowej gminy Lesznowola" </t>
  </si>
  <si>
    <t>po zmianach określa załącznik Nr 2a.</t>
  </si>
  <si>
    <t>4.</t>
  </si>
  <si>
    <t>Przychody i rozchody budżetu gminy na 2008 rok  po zmianach  określa załącznik Nr 4</t>
  </si>
  <si>
    <t>Dotacje celowe  dla jednostek samorzadu terytorialnego w 2008 roku po zmianach- dla Miasta Stołecznego Warszawy, powiatu i województwa  określa załącznik Nr 5.</t>
  </si>
  <si>
    <t>Źródłem pokrycia deficytu po zmianach są:</t>
  </si>
  <si>
    <t>- wolne środki jako nadwyżka środków pieniężnych na rachunku bieżącym budżetu gminy wynikających</t>
  </si>
  <si>
    <t>POMOC SPOŁECZNA</t>
  </si>
  <si>
    <t>Placówki opiekuńczo-wychowawcze</t>
  </si>
  <si>
    <t>Świadczenia rodzinne, zaliczka alimentacyjna oraz składki na ubezpieczenia emerytalne i rentowe z ubezpieczenia społecznego</t>
  </si>
  <si>
    <t>Ośrodki pomocy społecznej</t>
  </si>
  <si>
    <t>Zakup usług remontowych</t>
  </si>
  <si>
    <t>Zakup akcesorii komputerowych, w tym programów i licencji</t>
  </si>
  <si>
    <t>Zakup energii</t>
  </si>
  <si>
    <t>Opłaty za administrowanie i czynsze za budynki, lokale i pomieszczenia garaże</t>
  </si>
  <si>
    <t>Zakup usług dostępu do sieci Internet</t>
  </si>
  <si>
    <t xml:space="preserve">  z rozliczeń kredytów i pożyczek z lat ubiegłych  15.733.114,-zł</t>
  </si>
  <si>
    <t>- nadwyżka budżetowa z lat ubiegłych 2.699.265,-zł</t>
  </si>
  <si>
    <t>Spłata pożyczek w wysokości  1.422.000,-zł następuje z nadwyżki budżetowej z lat ubiegłych</t>
  </si>
  <si>
    <t>Plan przychodów i wydatków Gminnego Funduszu Ochrony Środowiska i Gospodarki Wodnej po zmianach określa załącznik Nr 7.</t>
  </si>
  <si>
    <t>§ 13.</t>
  </si>
  <si>
    <t>Plan przychodów i wydatków zakładów budżetowych oraz dochodów i wydatków rachunków  dochodów własnych jednostek budżetowych na 2008 r.  po zmianach określa załącznik Nr 6.</t>
  </si>
  <si>
    <t>Podróże służbowe zagraniczne</t>
  </si>
  <si>
    <t>Zakup usług remontowych-remont szkoły w Nowej Iwicznej, Mrokowie i Mysiadle</t>
  </si>
  <si>
    <t>Opłaty za administrowanie i czynsze za budynki, lokale i pomieszczenia garażowe</t>
  </si>
  <si>
    <t xml:space="preserve">Zakup usług zdrowotnych </t>
  </si>
  <si>
    <t xml:space="preserve">RÓŻNE ROZLICZENIA </t>
  </si>
  <si>
    <t>Rezerwy ogólne i celowe</t>
  </si>
  <si>
    <t>Rezerwy</t>
  </si>
  <si>
    <t>Wynagrodzenia osobowe pracowników</t>
  </si>
  <si>
    <t>Wydatki inwestycyne jednostek budżetowych</t>
  </si>
  <si>
    <t>Domy i ośrodki kultury, świetlce i kluby</t>
  </si>
  <si>
    <t>Wydatki  inwestycyjne jednostek  budżetowych - Lesznowola - budowa wodociągu i kanalizacji ul. bocznej od ul. Okrężnej</t>
  </si>
  <si>
    <t>Wydatki  inwestycyjne jednostek  budżetowych - Lesznowola - budowa wodociągu ul. bocznej od ul. Okrężnej</t>
  </si>
  <si>
    <t xml:space="preserve">Zakup materiałów i wyposażenia </t>
  </si>
  <si>
    <t>Uchwała Nr 218/XVI/2008</t>
  </si>
  <si>
    <t>z dnia  30 kwietnia 2008r.</t>
  </si>
  <si>
    <t xml:space="preserve">Zakup usług remontowych </t>
  </si>
  <si>
    <t>Dotacje celowe przekazane gminie na zadania bieżące realizowane na podstawie porozumień między jst.</t>
  </si>
  <si>
    <t>Wydatki  inwestycyjne jednostek  budżetowych - Podolszyn -Odwodnienie ul. Polnej</t>
  </si>
  <si>
    <t xml:space="preserve">Wydatki  na zakupy inwestycyjne jednostek  budżetowych </t>
  </si>
  <si>
    <t>Zakup usług pozostałych</t>
  </si>
  <si>
    <t>Zwiększa się deficyt budżetu gminy o kwotę  3.876.391,-zł. Deficyt po zmianach wynosi  33.532.379,-zł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</si>
</sst>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vertical="center" wrapText="1"/>
    </xf>
    <xf numFmtId="3" fontId="14" fillId="6" borderId="1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2" fillId="2" borderId="9" xfId="0" applyNumberFormat="1" applyFont="1" applyFill="1" applyBorder="1" applyAlignment="1">
      <alignment vertical="center" wrapText="1"/>
    </xf>
    <xf numFmtId="3" fontId="13" fillId="7" borderId="6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0" fontId="12" fillId="2" borderId="22" xfId="0" applyFont="1" applyFill="1" applyBorder="1" applyAlignment="1" quotePrefix="1">
      <alignment horizontal="center" vertical="center"/>
    </xf>
    <xf numFmtId="3" fontId="12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" fillId="6" borderId="1" xfId="0" applyNumberFormat="1" applyFont="1" applyFill="1" applyBorder="1" applyAlignment="1">
      <alignment horizontal="right" vertical="top" wrapText="1"/>
    </xf>
    <xf numFmtId="3" fontId="1" fillId="7" borderId="1" xfId="0" applyNumberFormat="1" applyFont="1" applyFill="1" applyBorder="1" applyAlignment="1">
      <alignment horizontal="right" vertical="top" wrapText="1"/>
    </xf>
    <xf numFmtId="3" fontId="1" fillId="6" borderId="3" xfId="0" applyNumberFormat="1" applyFont="1" applyFill="1" applyBorder="1" applyAlignment="1">
      <alignment horizontal="right" vertical="top" wrapText="1"/>
    </xf>
    <xf numFmtId="0" fontId="12" fillId="2" borderId="7" xfId="0" applyFont="1" applyFill="1" applyBorder="1" applyAlignment="1" quotePrefix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2" fillId="2" borderId="18" xfId="0" applyFont="1" applyFill="1" applyBorder="1" applyAlignment="1" quotePrefix="1">
      <alignment horizontal="center" vertical="center"/>
    </xf>
    <xf numFmtId="3" fontId="12" fillId="2" borderId="7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12" fillId="6" borderId="18" xfId="0" applyFont="1" applyFill="1" applyBorder="1" applyAlignment="1">
      <alignment horizontal="right" vertical="center" wrapText="1"/>
    </xf>
    <xf numFmtId="0" fontId="12" fillId="7" borderId="7" xfId="0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  <xf numFmtId="3" fontId="12" fillId="2" borderId="26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" fillId="7" borderId="3" xfId="0" applyNumberFormat="1" applyFont="1" applyFill="1" applyBorder="1" applyAlignment="1">
      <alignment horizontal="right" vertical="top" wrapText="1"/>
    </xf>
    <xf numFmtId="3" fontId="12" fillId="2" borderId="3" xfId="0" applyNumberFormat="1" applyFont="1" applyFill="1" applyBorder="1" applyAlignment="1">
      <alignment horizontal="right" vertical="top" wrapText="1"/>
    </xf>
    <xf numFmtId="3" fontId="13" fillId="6" borderId="26" xfId="0" applyNumberFormat="1" applyFont="1" applyFill="1" applyBorder="1" applyAlignment="1">
      <alignment horizontal="right" vertical="top" wrapText="1"/>
    </xf>
    <xf numFmtId="3" fontId="13" fillId="7" borderId="7" xfId="0" applyNumberFormat="1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2" borderId="12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 quotePrefix="1">
      <alignment horizontal="center" vertical="center" wrapText="1"/>
    </xf>
    <xf numFmtId="0" fontId="1" fillId="7" borderId="2" xfId="0" applyFont="1" applyFill="1" applyBorder="1" applyAlignment="1" quotePrefix="1">
      <alignment horizontal="center" vertical="center" wrapText="1"/>
    </xf>
    <xf numFmtId="0" fontId="12" fillId="2" borderId="27" xfId="0" applyFont="1" applyFill="1" applyBorder="1" applyAlignment="1" quotePrefix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3" fontId="12" fillId="2" borderId="27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top" wrapText="1"/>
    </xf>
    <xf numFmtId="0" fontId="12" fillId="2" borderId="25" xfId="0" applyFont="1" applyFill="1" applyBorder="1" applyAlignment="1" quotePrefix="1">
      <alignment horizontal="center" vertical="center"/>
    </xf>
    <xf numFmtId="0" fontId="12" fillId="0" borderId="25" xfId="0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3" fontId="12" fillId="2" borderId="25" xfId="0" applyNumberFormat="1" applyFont="1" applyFill="1" applyBorder="1" applyAlignment="1">
      <alignment vertical="top" wrapText="1"/>
    </xf>
    <xf numFmtId="0" fontId="0" fillId="0" borderId="0" xfId="0" applyFont="1" applyBorder="1" applyAlignment="1" quotePrefix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28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7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2" borderId="31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20"/>
  <sheetViews>
    <sheetView tabSelected="1" workbookViewId="0" topLeftCell="A1">
      <selection activeCell="M192" sqref="M192"/>
    </sheetView>
  </sheetViews>
  <sheetFormatPr defaultColWidth="9.00390625" defaultRowHeight="12.75"/>
  <cols>
    <col min="1" max="1" width="2.6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 customHeight="1">
      <c r="I1" s="312"/>
      <c r="J1" s="312"/>
    </row>
    <row r="2" spans="1:10" ht="12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14" t="s">
        <v>5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2.75">
      <c r="A4" s="314" t="s">
        <v>134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14" t="s">
        <v>40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5" ht="6" customHeight="1">
      <c r="A6" s="3"/>
      <c r="B6" s="3"/>
      <c r="C6" s="3"/>
      <c r="D6" s="3"/>
      <c r="E6" s="3"/>
    </row>
    <row r="7" spans="1:10" ht="72.75" customHeight="1">
      <c r="A7" s="313" t="s">
        <v>13</v>
      </c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0.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2" customHeight="1">
      <c r="A9" s="284" t="s">
        <v>7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8" ht="12" customHeight="1">
      <c r="A11" s="85" t="s">
        <v>75</v>
      </c>
      <c r="B11" s="97"/>
      <c r="C11" s="97"/>
      <c r="D11" s="97"/>
      <c r="E11" s="98"/>
      <c r="F11" s="97"/>
      <c r="G11" s="97"/>
      <c r="H11" s="97"/>
    </row>
    <row r="12" spans="1:8" ht="12" customHeight="1">
      <c r="A12" s="85"/>
      <c r="B12" s="97"/>
      <c r="C12" s="97"/>
      <c r="D12" s="97"/>
      <c r="E12" s="98"/>
      <c r="F12" s="97"/>
      <c r="G12" s="97"/>
      <c r="H12" s="97"/>
    </row>
    <row r="13" spans="1:10" ht="12" customHeight="1">
      <c r="A13" s="285" t="s">
        <v>14</v>
      </c>
      <c r="B13" s="285"/>
      <c r="C13" s="285"/>
      <c r="D13" s="285"/>
      <c r="E13" s="285"/>
      <c r="F13" s="285"/>
      <c r="G13" s="278" t="s">
        <v>15</v>
      </c>
      <c r="H13" s="279"/>
      <c r="I13" s="280"/>
      <c r="J13" s="286" t="s">
        <v>22</v>
      </c>
    </row>
    <row r="14" spans="1:10" ht="12" customHeight="1">
      <c r="A14" s="273" t="s">
        <v>4</v>
      </c>
      <c r="B14" s="273"/>
      <c r="C14" s="273" t="s">
        <v>16</v>
      </c>
      <c r="D14" s="273"/>
      <c r="E14" s="273"/>
      <c r="F14" s="99" t="s">
        <v>3</v>
      </c>
      <c r="G14" s="281"/>
      <c r="H14" s="282"/>
      <c r="I14" s="283"/>
      <c r="J14" s="287"/>
    </row>
    <row r="15" spans="1:10" ht="16.5" customHeight="1">
      <c r="A15" s="233">
        <v>700</v>
      </c>
      <c r="B15" s="267"/>
      <c r="C15" s="268"/>
      <c r="D15" s="269"/>
      <c r="E15" s="270"/>
      <c r="F15" s="86"/>
      <c r="G15" s="262" t="s">
        <v>64</v>
      </c>
      <c r="H15" s="263"/>
      <c r="I15" s="277"/>
      <c r="J15" s="87">
        <f>J16</f>
        <v>9033000</v>
      </c>
    </row>
    <row r="16" spans="1:10" ht="15" customHeight="1">
      <c r="A16" s="266"/>
      <c r="B16" s="266"/>
      <c r="C16" s="271">
        <v>70005</v>
      </c>
      <c r="D16" s="272"/>
      <c r="E16" s="272"/>
      <c r="F16" s="77"/>
      <c r="G16" s="230" t="s">
        <v>65</v>
      </c>
      <c r="H16" s="230"/>
      <c r="I16" s="230"/>
      <c r="J16" s="88">
        <f>J17</f>
        <v>9033000</v>
      </c>
    </row>
    <row r="17" spans="1:10" ht="15.75" customHeight="1">
      <c r="A17" s="288"/>
      <c r="B17" s="289"/>
      <c r="C17" s="274"/>
      <c r="D17" s="275"/>
      <c r="E17" s="276"/>
      <c r="F17" s="101" t="s">
        <v>82</v>
      </c>
      <c r="G17" s="218" t="s">
        <v>83</v>
      </c>
      <c r="H17" s="219"/>
      <c r="I17" s="220"/>
      <c r="J17" s="71">
        <v>9033000</v>
      </c>
    </row>
    <row r="18" spans="1:10" ht="18.75" customHeight="1">
      <c r="A18" s="290" t="s">
        <v>76</v>
      </c>
      <c r="B18" s="291"/>
      <c r="C18" s="291"/>
      <c r="D18" s="291"/>
      <c r="E18" s="291"/>
      <c r="F18" s="291"/>
      <c r="G18" s="291"/>
      <c r="H18" s="291"/>
      <c r="I18" s="292">
        <f>J15</f>
        <v>9033000</v>
      </c>
      <c r="J18" s="293"/>
    </row>
    <row r="19" spans="1:10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 customHeight="1">
      <c r="A20" s="284" t="s">
        <v>8</v>
      </c>
      <c r="B20" s="284"/>
      <c r="C20" s="284"/>
      <c r="D20" s="284"/>
      <c r="E20" s="284"/>
      <c r="F20" s="284"/>
      <c r="G20" s="284"/>
      <c r="H20" s="284"/>
      <c r="I20" s="284"/>
      <c r="J20" s="284"/>
    </row>
    <row r="21" spans="1:10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8" ht="13.5" customHeight="1">
      <c r="A22" s="85" t="s">
        <v>72</v>
      </c>
      <c r="B22" s="97"/>
      <c r="C22" s="97"/>
      <c r="D22" s="97"/>
      <c r="E22" s="98"/>
      <c r="F22" s="97"/>
      <c r="G22" s="97"/>
      <c r="H22" s="97"/>
    </row>
    <row r="23" spans="1:8" ht="6" customHeight="1">
      <c r="A23" s="85"/>
      <c r="B23" s="97"/>
      <c r="C23" s="97"/>
      <c r="D23" s="97"/>
      <c r="E23" s="98"/>
      <c r="F23" s="97"/>
      <c r="G23" s="97"/>
      <c r="H23" s="97"/>
    </row>
    <row r="24" spans="1:10" ht="13.5" customHeight="1">
      <c r="A24" s="285" t="s">
        <v>14</v>
      </c>
      <c r="B24" s="285"/>
      <c r="C24" s="285"/>
      <c r="D24" s="285"/>
      <c r="E24" s="285"/>
      <c r="F24" s="285"/>
      <c r="G24" s="278" t="s">
        <v>15</v>
      </c>
      <c r="H24" s="279"/>
      <c r="I24" s="280"/>
      <c r="J24" s="286" t="s">
        <v>22</v>
      </c>
    </row>
    <row r="25" spans="1:10" ht="13.5" customHeight="1">
      <c r="A25" s="273" t="s">
        <v>4</v>
      </c>
      <c r="B25" s="273"/>
      <c r="C25" s="273" t="s">
        <v>16</v>
      </c>
      <c r="D25" s="273"/>
      <c r="E25" s="273"/>
      <c r="F25" s="99" t="s">
        <v>3</v>
      </c>
      <c r="G25" s="281"/>
      <c r="H25" s="282"/>
      <c r="I25" s="283"/>
      <c r="J25" s="287"/>
    </row>
    <row r="26" spans="1:10" ht="15.75" customHeight="1">
      <c r="A26" s="233">
        <v>600</v>
      </c>
      <c r="B26" s="267"/>
      <c r="C26" s="268"/>
      <c r="D26" s="269"/>
      <c r="E26" s="270"/>
      <c r="F26" s="86"/>
      <c r="G26" s="222" t="s">
        <v>9</v>
      </c>
      <c r="H26" s="222"/>
      <c r="I26" s="222"/>
      <c r="J26" s="87">
        <f>J27</f>
        <v>9750000</v>
      </c>
    </row>
    <row r="27" spans="1:10" ht="13.5" customHeight="1">
      <c r="A27" s="266"/>
      <c r="B27" s="266"/>
      <c r="C27" s="271">
        <v>60016</v>
      </c>
      <c r="D27" s="272"/>
      <c r="E27" s="272"/>
      <c r="F27" s="77"/>
      <c r="G27" s="230" t="s">
        <v>10</v>
      </c>
      <c r="H27" s="230"/>
      <c r="I27" s="230"/>
      <c r="J27" s="88">
        <f>J28</f>
        <v>9750000</v>
      </c>
    </row>
    <row r="28" spans="1:10" ht="25.5" customHeight="1">
      <c r="A28" s="288"/>
      <c r="B28" s="289"/>
      <c r="C28" s="274"/>
      <c r="D28" s="275"/>
      <c r="E28" s="276"/>
      <c r="F28" s="101">
        <v>6298</v>
      </c>
      <c r="G28" s="218" t="s">
        <v>74</v>
      </c>
      <c r="H28" s="219"/>
      <c r="I28" s="220"/>
      <c r="J28" s="71">
        <v>9750000</v>
      </c>
    </row>
    <row r="29" spans="1:10" ht="18.75" customHeight="1">
      <c r="A29" s="290" t="s">
        <v>73</v>
      </c>
      <c r="B29" s="291"/>
      <c r="C29" s="291"/>
      <c r="D29" s="291"/>
      <c r="E29" s="291"/>
      <c r="F29" s="291"/>
      <c r="G29" s="291"/>
      <c r="H29" s="291"/>
      <c r="I29" s="292">
        <f>J26</f>
        <v>9750000</v>
      </c>
      <c r="J29" s="293"/>
    </row>
    <row r="30" spans="1:1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>
      <c r="A31" s="284" t="s">
        <v>21</v>
      </c>
      <c r="B31" s="284"/>
      <c r="C31" s="284"/>
      <c r="D31" s="284"/>
      <c r="E31" s="284"/>
      <c r="F31" s="284"/>
      <c r="G31" s="284"/>
      <c r="H31" s="284"/>
      <c r="I31" s="284"/>
      <c r="J31" s="284"/>
    </row>
    <row r="32" spans="1:1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8" ht="12" customHeight="1">
      <c r="A33" s="85" t="s">
        <v>44</v>
      </c>
      <c r="B33" s="97"/>
      <c r="C33" s="97"/>
      <c r="D33" s="97"/>
      <c r="E33" s="98"/>
      <c r="F33" s="97"/>
      <c r="G33" s="97"/>
      <c r="H33" s="97"/>
    </row>
    <row r="34" spans="1:8" ht="6" customHeight="1">
      <c r="A34" s="85"/>
      <c r="B34" s="97"/>
      <c r="C34" s="97"/>
      <c r="D34" s="97"/>
      <c r="E34" s="98"/>
      <c r="F34" s="97"/>
      <c r="G34" s="97"/>
      <c r="H34" s="97"/>
    </row>
    <row r="35" spans="1:10" ht="12" customHeight="1">
      <c r="A35" s="285" t="s">
        <v>14</v>
      </c>
      <c r="B35" s="285"/>
      <c r="C35" s="285"/>
      <c r="D35" s="285"/>
      <c r="E35" s="285"/>
      <c r="F35" s="285"/>
      <c r="G35" s="278" t="s">
        <v>15</v>
      </c>
      <c r="H35" s="279"/>
      <c r="I35" s="280"/>
      <c r="J35" s="286" t="s">
        <v>22</v>
      </c>
    </row>
    <row r="36" spans="1:10" ht="12" customHeight="1">
      <c r="A36" s="273" t="s">
        <v>4</v>
      </c>
      <c r="B36" s="273"/>
      <c r="C36" s="273" t="s">
        <v>16</v>
      </c>
      <c r="D36" s="273"/>
      <c r="E36" s="273"/>
      <c r="F36" s="99" t="s">
        <v>3</v>
      </c>
      <c r="G36" s="281"/>
      <c r="H36" s="282"/>
      <c r="I36" s="283"/>
      <c r="J36" s="287"/>
    </row>
    <row r="37" spans="1:10" ht="15.75" customHeight="1">
      <c r="A37" s="233" t="s">
        <v>17</v>
      </c>
      <c r="B37" s="267"/>
      <c r="C37" s="268"/>
      <c r="D37" s="269"/>
      <c r="E37" s="270"/>
      <c r="F37" s="86"/>
      <c r="G37" s="262" t="s">
        <v>18</v>
      </c>
      <c r="H37" s="263"/>
      <c r="I37" s="277"/>
      <c r="J37" s="87">
        <f>J38</f>
        <v>1425000</v>
      </c>
    </row>
    <row r="38" spans="1:10" ht="15" customHeight="1">
      <c r="A38" s="266"/>
      <c r="B38" s="266"/>
      <c r="C38" s="271" t="s">
        <v>19</v>
      </c>
      <c r="D38" s="272"/>
      <c r="E38" s="272"/>
      <c r="F38" s="77"/>
      <c r="G38" s="246" t="s">
        <v>20</v>
      </c>
      <c r="H38" s="247"/>
      <c r="I38" s="248"/>
      <c r="J38" s="88">
        <f>J39</f>
        <v>1425000</v>
      </c>
    </row>
    <row r="39" spans="1:10" ht="12.75" customHeight="1">
      <c r="A39" s="288"/>
      <c r="B39" s="289"/>
      <c r="C39" s="274"/>
      <c r="D39" s="275"/>
      <c r="E39" s="276"/>
      <c r="F39" s="101">
        <v>6050</v>
      </c>
      <c r="G39" s="218" t="s">
        <v>26</v>
      </c>
      <c r="H39" s="219"/>
      <c r="I39" s="220"/>
      <c r="J39" s="71">
        <v>1425000</v>
      </c>
    </row>
    <row r="40" spans="1:10" ht="13.5" customHeight="1">
      <c r="A40" s="233">
        <v>600</v>
      </c>
      <c r="B40" s="267"/>
      <c r="C40" s="268"/>
      <c r="D40" s="269"/>
      <c r="E40" s="270"/>
      <c r="F40" s="86"/>
      <c r="G40" s="222" t="s">
        <v>9</v>
      </c>
      <c r="H40" s="222"/>
      <c r="I40" s="222"/>
      <c r="J40" s="87">
        <f>J41+J43</f>
        <v>12185830</v>
      </c>
    </row>
    <row r="41" spans="1:10" ht="13.5" customHeight="1">
      <c r="A41" s="266"/>
      <c r="B41" s="266"/>
      <c r="C41" s="271">
        <v>60004</v>
      </c>
      <c r="D41" s="272"/>
      <c r="E41" s="272"/>
      <c r="F41" s="77"/>
      <c r="G41" s="246" t="s">
        <v>45</v>
      </c>
      <c r="H41" s="247"/>
      <c r="I41" s="248"/>
      <c r="J41" s="88">
        <f>J42</f>
        <v>36279</v>
      </c>
    </row>
    <row r="42" spans="1:10" ht="23.25" customHeight="1">
      <c r="A42" s="89"/>
      <c r="B42" s="90"/>
      <c r="C42" s="91"/>
      <c r="D42" s="92"/>
      <c r="E42" s="93"/>
      <c r="F42" s="107">
        <v>2310</v>
      </c>
      <c r="G42" s="255" t="s">
        <v>136</v>
      </c>
      <c r="H42" s="256"/>
      <c r="I42" s="257"/>
      <c r="J42" s="71">
        <v>36279</v>
      </c>
    </row>
    <row r="43" spans="1:10" ht="14.25" customHeight="1">
      <c r="A43" s="266"/>
      <c r="B43" s="266"/>
      <c r="C43" s="271">
        <v>60016</v>
      </c>
      <c r="D43" s="272"/>
      <c r="E43" s="272"/>
      <c r="F43" s="77"/>
      <c r="G43" s="230" t="s">
        <v>10</v>
      </c>
      <c r="H43" s="230"/>
      <c r="I43" s="230"/>
      <c r="J43" s="88">
        <f>SUM(J44:J47)</f>
        <v>12149551</v>
      </c>
    </row>
    <row r="44" spans="1:10" ht="13.5" customHeight="1">
      <c r="A44" s="89"/>
      <c r="B44" s="90"/>
      <c r="C44" s="91"/>
      <c r="D44" s="92"/>
      <c r="E44" s="93"/>
      <c r="F44" s="107">
        <v>4270</v>
      </c>
      <c r="G44" s="252" t="s">
        <v>84</v>
      </c>
      <c r="H44" s="253"/>
      <c r="I44" s="254"/>
      <c r="J44" s="71">
        <v>22761</v>
      </c>
    </row>
    <row r="45" spans="1:10" ht="13.5" customHeight="1">
      <c r="A45" s="89"/>
      <c r="B45" s="90"/>
      <c r="C45" s="91"/>
      <c r="D45" s="92"/>
      <c r="E45" s="93"/>
      <c r="F45" s="107">
        <v>4300</v>
      </c>
      <c r="G45" s="252" t="s">
        <v>85</v>
      </c>
      <c r="H45" s="253"/>
      <c r="I45" s="254"/>
      <c r="J45" s="71">
        <v>3000</v>
      </c>
    </row>
    <row r="46" spans="1:10" ht="13.5" customHeight="1">
      <c r="A46" s="89"/>
      <c r="B46" s="90"/>
      <c r="C46" s="91"/>
      <c r="D46" s="92"/>
      <c r="E46" s="93"/>
      <c r="F46" s="107">
        <v>6050</v>
      </c>
      <c r="G46" s="218" t="s">
        <v>26</v>
      </c>
      <c r="H46" s="219"/>
      <c r="I46" s="220"/>
      <c r="J46" s="71">
        <v>10173790</v>
      </c>
    </row>
    <row r="47" spans="1:10" ht="13.5" customHeight="1">
      <c r="A47" s="89"/>
      <c r="B47" s="90"/>
      <c r="C47" s="91"/>
      <c r="D47" s="92"/>
      <c r="E47" s="93"/>
      <c r="F47" s="107">
        <v>6059</v>
      </c>
      <c r="G47" s="218" t="s">
        <v>26</v>
      </c>
      <c r="H47" s="219"/>
      <c r="I47" s="220"/>
      <c r="J47" s="71">
        <v>1950000</v>
      </c>
    </row>
    <row r="48" spans="1:10" ht="14.25" customHeight="1">
      <c r="A48" s="233">
        <v>700</v>
      </c>
      <c r="B48" s="267"/>
      <c r="C48" s="268"/>
      <c r="D48" s="269"/>
      <c r="E48" s="270"/>
      <c r="F48" s="86"/>
      <c r="G48" s="262" t="s">
        <v>64</v>
      </c>
      <c r="H48" s="263"/>
      <c r="I48" s="277"/>
      <c r="J48" s="87">
        <f>J49</f>
        <v>96009</v>
      </c>
    </row>
    <row r="49" spans="1:10" ht="13.5" customHeight="1">
      <c r="A49" s="266"/>
      <c r="B49" s="266"/>
      <c r="C49" s="271">
        <v>70005</v>
      </c>
      <c r="D49" s="272"/>
      <c r="E49" s="272"/>
      <c r="F49" s="77"/>
      <c r="G49" s="230" t="s">
        <v>65</v>
      </c>
      <c r="H49" s="230"/>
      <c r="I49" s="230"/>
      <c r="J49" s="88">
        <f>J50+J51+J52</f>
        <v>96009</v>
      </c>
    </row>
    <row r="50" spans="1:10" ht="12.75" customHeight="1">
      <c r="A50" s="288"/>
      <c r="B50" s="289"/>
      <c r="C50" s="274"/>
      <c r="D50" s="275"/>
      <c r="E50" s="276"/>
      <c r="F50" s="107">
        <v>4270</v>
      </c>
      <c r="G50" s="252" t="s">
        <v>84</v>
      </c>
      <c r="H50" s="253"/>
      <c r="I50" s="254"/>
      <c r="J50" s="71">
        <v>12343</v>
      </c>
    </row>
    <row r="51" spans="1:10" ht="12.75" customHeight="1">
      <c r="A51" s="89"/>
      <c r="B51" s="90"/>
      <c r="C51" s="91"/>
      <c r="D51" s="92"/>
      <c r="E51" s="93"/>
      <c r="F51" s="107">
        <v>4300</v>
      </c>
      <c r="G51" s="252" t="s">
        <v>85</v>
      </c>
      <c r="H51" s="253"/>
      <c r="I51" s="254"/>
      <c r="J51" s="146">
        <v>76000</v>
      </c>
    </row>
    <row r="52" spans="1:10" ht="12.75" customHeight="1">
      <c r="A52" s="89"/>
      <c r="B52" s="90"/>
      <c r="C52" s="91"/>
      <c r="D52" s="92"/>
      <c r="E52" s="93"/>
      <c r="F52" s="107">
        <v>4350</v>
      </c>
      <c r="G52" s="252" t="s">
        <v>113</v>
      </c>
      <c r="H52" s="253"/>
      <c r="I52" s="254"/>
      <c r="J52" s="71">
        <v>7666</v>
      </c>
    </row>
    <row r="53" spans="1:10" ht="14.25" customHeight="1">
      <c r="A53" s="233">
        <v>710</v>
      </c>
      <c r="B53" s="267"/>
      <c r="C53" s="268"/>
      <c r="D53" s="269"/>
      <c r="E53" s="270"/>
      <c r="F53" s="86"/>
      <c r="G53" s="249" t="s">
        <v>59</v>
      </c>
      <c r="H53" s="250"/>
      <c r="I53" s="251"/>
      <c r="J53" s="87">
        <f>J54</f>
        <v>1200</v>
      </c>
    </row>
    <row r="54" spans="1:10" ht="12.75" customHeight="1">
      <c r="A54" s="266"/>
      <c r="B54" s="266"/>
      <c r="C54" s="271">
        <v>71035</v>
      </c>
      <c r="D54" s="272"/>
      <c r="E54" s="272"/>
      <c r="F54" s="77"/>
      <c r="G54" s="231" t="s">
        <v>60</v>
      </c>
      <c r="H54" s="216"/>
      <c r="I54" s="217"/>
      <c r="J54" s="88">
        <f>J55</f>
        <v>1200</v>
      </c>
    </row>
    <row r="55" spans="1:10" ht="15" customHeight="1">
      <c r="A55" s="149"/>
      <c r="B55" s="150"/>
      <c r="C55" s="151"/>
      <c r="D55" s="152"/>
      <c r="E55" s="153"/>
      <c r="F55" s="106">
        <v>4270</v>
      </c>
      <c r="G55" s="255" t="s">
        <v>84</v>
      </c>
      <c r="H55" s="256"/>
      <c r="I55" s="257"/>
      <c r="J55" s="63">
        <v>1200</v>
      </c>
    </row>
    <row r="56" spans="1:10" ht="15" customHeight="1">
      <c r="A56" s="145"/>
      <c r="B56" s="145"/>
      <c r="C56" s="92"/>
      <c r="D56" s="92"/>
      <c r="E56" s="92"/>
      <c r="F56" s="154"/>
      <c r="G56" s="148"/>
      <c r="H56" s="148"/>
      <c r="I56" s="148"/>
      <c r="J56" s="74"/>
    </row>
    <row r="57" spans="1:10" ht="15" customHeight="1">
      <c r="A57" s="285" t="s">
        <v>14</v>
      </c>
      <c r="B57" s="285"/>
      <c r="C57" s="285"/>
      <c r="D57" s="285"/>
      <c r="E57" s="285"/>
      <c r="F57" s="285"/>
      <c r="G57" s="278" t="s">
        <v>15</v>
      </c>
      <c r="H57" s="279"/>
      <c r="I57" s="280"/>
      <c r="J57" s="286" t="s">
        <v>22</v>
      </c>
    </row>
    <row r="58" spans="1:10" ht="15" customHeight="1">
      <c r="A58" s="273" t="s">
        <v>4</v>
      </c>
      <c r="B58" s="273"/>
      <c r="C58" s="273" t="s">
        <v>16</v>
      </c>
      <c r="D58" s="273"/>
      <c r="E58" s="273"/>
      <c r="F58" s="99" t="s">
        <v>3</v>
      </c>
      <c r="G58" s="281"/>
      <c r="H58" s="282"/>
      <c r="I58" s="283"/>
      <c r="J58" s="287"/>
    </row>
    <row r="59" spans="1:10" ht="14.25" customHeight="1">
      <c r="A59" s="233">
        <v>750</v>
      </c>
      <c r="B59" s="267"/>
      <c r="C59" s="268"/>
      <c r="D59" s="269"/>
      <c r="E59" s="270"/>
      <c r="F59" s="86"/>
      <c r="G59" s="249" t="s">
        <v>12</v>
      </c>
      <c r="H59" s="250"/>
      <c r="I59" s="251"/>
      <c r="J59" s="87">
        <f>J60+J63</f>
        <v>203958</v>
      </c>
    </row>
    <row r="60" spans="1:10" ht="12.75" customHeight="1">
      <c r="A60" s="266"/>
      <c r="B60" s="266"/>
      <c r="C60" s="271">
        <v>75023</v>
      </c>
      <c r="D60" s="272"/>
      <c r="E60" s="272"/>
      <c r="F60" s="77"/>
      <c r="G60" s="231" t="s">
        <v>79</v>
      </c>
      <c r="H60" s="216"/>
      <c r="I60" s="217"/>
      <c r="J60" s="88">
        <f>SUM(J61:J62)</f>
        <v>200273</v>
      </c>
    </row>
    <row r="61" spans="1:10" ht="14.25" customHeight="1">
      <c r="A61" s="89"/>
      <c r="B61" s="90"/>
      <c r="C61" s="91"/>
      <c r="D61" s="92"/>
      <c r="E61" s="93"/>
      <c r="F61" s="107">
        <v>4270</v>
      </c>
      <c r="G61" s="252" t="s">
        <v>135</v>
      </c>
      <c r="H61" s="253"/>
      <c r="I61" s="254"/>
      <c r="J61" s="140">
        <v>200000</v>
      </c>
    </row>
    <row r="62" spans="1:10" ht="14.25" customHeight="1">
      <c r="A62" s="89"/>
      <c r="B62" s="90"/>
      <c r="C62" s="91"/>
      <c r="D62" s="92"/>
      <c r="E62" s="93"/>
      <c r="F62" s="139">
        <v>4610</v>
      </c>
      <c r="G62" s="243" t="s">
        <v>92</v>
      </c>
      <c r="H62" s="244"/>
      <c r="I62" s="245"/>
      <c r="J62" s="140">
        <v>273</v>
      </c>
    </row>
    <row r="63" spans="1:10" ht="14.25" customHeight="1">
      <c r="A63" s="266"/>
      <c r="B63" s="266"/>
      <c r="C63" s="271">
        <v>75075</v>
      </c>
      <c r="D63" s="272"/>
      <c r="E63" s="272"/>
      <c r="F63" s="77"/>
      <c r="G63" s="231" t="s">
        <v>90</v>
      </c>
      <c r="H63" s="216"/>
      <c r="I63" s="217"/>
      <c r="J63" s="88">
        <f>J64</f>
        <v>3685</v>
      </c>
    </row>
    <row r="64" spans="1:10" ht="14.25" customHeight="1">
      <c r="A64" s="89"/>
      <c r="B64" s="90"/>
      <c r="C64" s="91"/>
      <c r="D64" s="92"/>
      <c r="E64" s="93"/>
      <c r="F64" s="107">
        <v>4210</v>
      </c>
      <c r="G64" s="218" t="s">
        <v>87</v>
      </c>
      <c r="H64" s="219"/>
      <c r="I64" s="220"/>
      <c r="J64" s="94">
        <v>3685</v>
      </c>
    </row>
    <row r="65" spans="1:10" ht="23.25" customHeight="1">
      <c r="A65" s="233">
        <v>754</v>
      </c>
      <c r="B65" s="267"/>
      <c r="C65" s="268"/>
      <c r="D65" s="269"/>
      <c r="E65" s="270"/>
      <c r="F65" s="86"/>
      <c r="G65" s="262" t="s">
        <v>66</v>
      </c>
      <c r="H65" s="263"/>
      <c r="I65" s="277"/>
      <c r="J65" s="87">
        <f>J66</f>
        <v>6000</v>
      </c>
    </row>
    <row r="66" spans="1:10" ht="12.75" customHeight="1">
      <c r="A66" s="266"/>
      <c r="B66" s="266"/>
      <c r="C66" s="271">
        <v>75412</v>
      </c>
      <c r="D66" s="272"/>
      <c r="E66" s="272"/>
      <c r="F66" s="77"/>
      <c r="G66" s="246" t="s">
        <v>67</v>
      </c>
      <c r="H66" s="247"/>
      <c r="I66" s="248"/>
      <c r="J66" s="88">
        <f>J67</f>
        <v>6000</v>
      </c>
    </row>
    <row r="67" spans="1:10" ht="14.25" customHeight="1">
      <c r="A67" s="288"/>
      <c r="B67" s="289"/>
      <c r="C67" s="274"/>
      <c r="D67" s="275"/>
      <c r="E67" s="276"/>
      <c r="F67" s="107">
        <v>4270</v>
      </c>
      <c r="G67" s="252" t="s">
        <v>84</v>
      </c>
      <c r="H67" s="253"/>
      <c r="I67" s="254"/>
      <c r="J67" s="71">
        <v>6000</v>
      </c>
    </row>
    <row r="68" spans="1:10" ht="12.75" customHeight="1">
      <c r="A68" s="233">
        <v>801</v>
      </c>
      <c r="B68" s="267"/>
      <c r="C68" s="268"/>
      <c r="D68" s="269"/>
      <c r="E68" s="270"/>
      <c r="F68" s="86"/>
      <c r="G68" s="222" t="s">
        <v>11</v>
      </c>
      <c r="H68" s="222"/>
      <c r="I68" s="222"/>
      <c r="J68" s="87">
        <f>J69+J76</f>
        <v>713836</v>
      </c>
    </row>
    <row r="69" spans="1:10" ht="12.75" customHeight="1">
      <c r="A69" s="266"/>
      <c r="B69" s="266"/>
      <c r="C69" s="271">
        <v>80101</v>
      </c>
      <c r="D69" s="272"/>
      <c r="E69" s="272"/>
      <c r="F69" s="77"/>
      <c r="G69" s="230" t="s">
        <v>30</v>
      </c>
      <c r="H69" s="230"/>
      <c r="I69" s="230"/>
      <c r="J69" s="88">
        <f>SUM(J70:J75)</f>
        <v>710836</v>
      </c>
    </row>
    <row r="70" spans="1:10" ht="12.75" customHeight="1">
      <c r="A70" s="130"/>
      <c r="B70" s="131"/>
      <c r="C70" s="132"/>
      <c r="D70" s="132"/>
      <c r="E70" s="133"/>
      <c r="F70" s="101">
        <v>4170</v>
      </c>
      <c r="G70" s="218" t="s">
        <v>86</v>
      </c>
      <c r="H70" s="219"/>
      <c r="I70" s="220"/>
      <c r="J70" s="138">
        <v>31000</v>
      </c>
    </row>
    <row r="71" spans="1:10" ht="12.75" customHeight="1">
      <c r="A71" s="134"/>
      <c r="B71" s="135"/>
      <c r="C71" s="136"/>
      <c r="D71" s="136"/>
      <c r="E71" s="137"/>
      <c r="F71" s="101">
        <v>4210</v>
      </c>
      <c r="G71" s="218" t="s">
        <v>87</v>
      </c>
      <c r="H71" s="219"/>
      <c r="I71" s="220"/>
      <c r="J71" s="140">
        <v>2000</v>
      </c>
    </row>
    <row r="72" spans="1:10" ht="24" customHeight="1">
      <c r="A72" s="134"/>
      <c r="B72" s="135"/>
      <c r="C72" s="136"/>
      <c r="D72" s="136"/>
      <c r="E72" s="137"/>
      <c r="F72" s="101">
        <v>4270</v>
      </c>
      <c r="G72" s="243" t="s">
        <v>121</v>
      </c>
      <c r="H72" s="244"/>
      <c r="I72" s="245"/>
      <c r="J72" s="140">
        <v>334836</v>
      </c>
    </row>
    <row r="73" spans="1:10" ht="12" customHeight="1">
      <c r="A73" s="134"/>
      <c r="B73" s="135"/>
      <c r="C73" s="136"/>
      <c r="D73" s="136"/>
      <c r="E73" s="137"/>
      <c r="F73" s="139">
        <v>4280</v>
      </c>
      <c r="G73" s="252" t="s">
        <v>123</v>
      </c>
      <c r="H73" s="253"/>
      <c r="I73" s="254"/>
      <c r="J73" s="140">
        <v>3000</v>
      </c>
    </row>
    <row r="74" spans="1:10" ht="24" customHeight="1">
      <c r="A74" s="134"/>
      <c r="B74" s="135"/>
      <c r="C74" s="136"/>
      <c r="D74" s="136"/>
      <c r="E74" s="137"/>
      <c r="F74" s="139">
        <v>4400</v>
      </c>
      <c r="G74" s="252" t="s">
        <v>122</v>
      </c>
      <c r="H74" s="253"/>
      <c r="I74" s="254"/>
      <c r="J74" s="140">
        <v>200000</v>
      </c>
    </row>
    <row r="75" spans="1:10" ht="12" customHeight="1">
      <c r="A75" s="134"/>
      <c r="B75" s="135"/>
      <c r="C75" s="136"/>
      <c r="D75" s="136"/>
      <c r="E75" s="137"/>
      <c r="F75" s="139">
        <v>6050</v>
      </c>
      <c r="G75" s="321" t="s">
        <v>26</v>
      </c>
      <c r="H75" s="322"/>
      <c r="I75" s="323"/>
      <c r="J75" s="140">
        <v>140000</v>
      </c>
    </row>
    <row r="76" spans="1:10" ht="12" customHeight="1">
      <c r="A76" s="266"/>
      <c r="B76" s="266"/>
      <c r="C76" s="271">
        <v>80104</v>
      </c>
      <c r="D76" s="272"/>
      <c r="E76" s="272"/>
      <c r="F76" s="77"/>
      <c r="G76" s="230" t="s">
        <v>38</v>
      </c>
      <c r="H76" s="230"/>
      <c r="I76" s="230"/>
      <c r="J76" s="88">
        <f>J77</f>
        <v>3000</v>
      </c>
    </row>
    <row r="77" spans="1:10" ht="12.75" customHeight="1">
      <c r="A77" s="134"/>
      <c r="B77" s="135"/>
      <c r="C77" s="136"/>
      <c r="D77" s="136"/>
      <c r="E77" s="137"/>
      <c r="F77" s="101">
        <v>4170</v>
      </c>
      <c r="G77" s="218" t="s">
        <v>86</v>
      </c>
      <c r="H77" s="219"/>
      <c r="I77" s="220"/>
      <c r="J77" s="140">
        <v>3000</v>
      </c>
    </row>
    <row r="78" spans="1:10" ht="14.25" customHeight="1">
      <c r="A78" s="233">
        <v>851</v>
      </c>
      <c r="B78" s="267"/>
      <c r="C78" s="268"/>
      <c r="D78" s="269"/>
      <c r="E78" s="270"/>
      <c r="F78" s="86"/>
      <c r="G78" s="222" t="s">
        <v>61</v>
      </c>
      <c r="H78" s="222"/>
      <c r="I78" s="222"/>
      <c r="J78" s="87">
        <f>J79</f>
        <v>5000</v>
      </c>
    </row>
    <row r="79" spans="1:10" ht="12" customHeight="1">
      <c r="A79" s="266"/>
      <c r="B79" s="266"/>
      <c r="C79" s="271">
        <v>85121</v>
      </c>
      <c r="D79" s="272"/>
      <c r="E79" s="272"/>
      <c r="F79" s="77"/>
      <c r="G79" s="230" t="s">
        <v>62</v>
      </c>
      <c r="H79" s="230"/>
      <c r="I79" s="230"/>
      <c r="J79" s="88">
        <f>J80</f>
        <v>5000</v>
      </c>
    </row>
    <row r="80" spans="1:10" ht="12" customHeight="1">
      <c r="A80" s="130"/>
      <c r="B80" s="131"/>
      <c r="C80" s="132"/>
      <c r="D80" s="132"/>
      <c r="E80" s="133"/>
      <c r="F80" s="107">
        <v>4300</v>
      </c>
      <c r="G80" s="252" t="s">
        <v>85</v>
      </c>
      <c r="H80" s="253"/>
      <c r="I80" s="254"/>
      <c r="J80" s="140">
        <v>5000</v>
      </c>
    </row>
    <row r="81" spans="1:10" ht="12.75" customHeight="1">
      <c r="A81" s="233">
        <v>900</v>
      </c>
      <c r="B81" s="267"/>
      <c r="C81" s="268"/>
      <c r="D81" s="269"/>
      <c r="E81" s="270"/>
      <c r="F81" s="86"/>
      <c r="G81" s="222" t="s">
        <v>28</v>
      </c>
      <c r="H81" s="222"/>
      <c r="I81" s="222"/>
      <c r="J81" s="87">
        <f>J86+J84+J82</f>
        <v>434039</v>
      </c>
    </row>
    <row r="82" spans="1:10" ht="12.75" customHeight="1">
      <c r="A82" s="266"/>
      <c r="B82" s="266"/>
      <c r="C82" s="271">
        <v>90001</v>
      </c>
      <c r="D82" s="272"/>
      <c r="E82" s="272"/>
      <c r="F82" s="77"/>
      <c r="G82" s="231" t="s">
        <v>91</v>
      </c>
      <c r="H82" s="216"/>
      <c r="I82" s="217"/>
      <c r="J82" s="88">
        <f>J83</f>
        <v>15039</v>
      </c>
    </row>
    <row r="83" spans="1:10" ht="12.75" customHeight="1">
      <c r="A83" s="89"/>
      <c r="B83" s="90"/>
      <c r="C83" s="91"/>
      <c r="D83" s="92"/>
      <c r="E83" s="93"/>
      <c r="F83" s="107">
        <v>4430</v>
      </c>
      <c r="G83" s="252" t="s">
        <v>39</v>
      </c>
      <c r="H83" s="253"/>
      <c r="I83" s="254"/>
      <c r="J83" s="94">
        <v>15039</v>
      </c>
    </row>
    <row r="84" spans="1:10" ht="12.75" customHeight="1">
      <c r="A84" s="266"/>
      <c r="B84" s="266"/>
      <c r="C84" s="271">
        <v>90003</v>
      </c>
      <c r="D84" s="272"/>
      <c r="E84" s="272"/>
      <c r="F84" s="77"/>
      <c r="G84" s="231" t="s">
        <v>88</v>
      </c>
      <c r="H84" s="216"/>
      <c r="I84" s="217"/>
      <c r="J84" s="88">
        <f>J85</f>
        <v>5000</v>
      </c>
    </row>
    <row r="85" spans="1:10" ht="12.75" customHeight="1">
      <c r="A85" s="89"/>
      <c r="B85" s="90"/>
      <c r="C85" s="91"/>
      <c r="D85" s="92"/>
      <c r="E85" s="93"/>
      <c r="F85" s="107">
        <v>4300</v>
      </c>
      <c r="G85" s="252" t="s">
        <v>85</v>
      </c>
      <c r="H85" s="253"/>
      <c r="I85" s="254"/>
      <c r="J85" s="94">
        <v>5000</v>
      </c>
    </row>
    <row r="86" spans="1:10" ht="13.5" customHeight="1">
      <c r="A86" s="266"/>
      <c r="B86" s="266"/>
      <c r="C86" s="271">
        <v>90015</v>
      </c>
      <c r="D86" s="272"/>
      <c r="E86" s="272"/>
      <c r="F86" s="77"/>
      <c r="G86" s="230" t="s">
        <v>68</v>
      </c>
      <c r="H86" s="230"/>
      <c r="I86" s="230"/>
      <c r="J86" s="88">
        <f>J87</f>
        <v>414000</v>
      </c>
    </row>
    <row r="87" spans="1:10" ht="12" customHeight="1">
      <c r="A87" s="134"/>
      <c r="B87" s="135"/>
      <c r="C87" s="136"/>
      <c r="D87" s="136"/>
      <c r="E87" s="137"/>
      <c r="F87" s="100">
        <v>6050</v>
      </c>
      <c r="G87" s="225" t="s">
        <v>69</v>
      </c>
      <c r="H87" s="221"/>
      <c r="I87" s="226"/>
      <c r="J87" s="102">
        <v>414000</v>
      </c>
    </row>
    <row r="88" spans="1:10" ht="12" customHeight="1">
      <c r="A88" s="233">
        <v>921</v>
      </c>
      <c r="B88" s="267"/>
      <c r="C88" s="268"/>
      <c r="D88" s="269"/>
      <c r="E88" s="270"/>
      <c r="F88" s="86"/>
      <c r="G88" s="222" t="s">
        <v>77</v>
      </c>
      <c r="H88" s="222"/>
      <c r="I88" s="222"/>
      <c r="J88" s="87">
        <f>J89</f>
        <v>165670</v>
      </c>
    </row>
    <row r="89" spans="1:10" ht="12" customHeight="1">
      <c r="A89" s="266"/>
      <c r="B89" s="266"/>
      <c r="C89" s="271">
        <v>92109</v>
      </c>
      <c r="D89" s="272"/>
      <c r="E89" s="272"/>
      <c r="F89" s="77"/>
      <c r="G89" s="230" t="s">
        <v>78</v>
      </c>
      <c r="H89" s="230"/>
      <c r="I89" s="230"/>
      <c r="J89" s="88">
        <f>J90</f>
        <v>165670</v>
      </c>
    </row>
    <row r="90" spans="1:10" ht="12" customHeight="1">
      <c r="A90" s="134"/>
      <c r="B90" s="135"/>
      <c r="C90" s="136"/>
      <c r="D90" s="136"/>
      <c r="E90" s="137"/>
      <c r="F90" s="100">
        <v>2480</v>
      </c>
      <c r="G90" s="225" t="s">
        <v>89</v>
      </c>
      <c r="H90" s="221"/>
      <c r="I90" s="226"/>
      <c r="J90" s="102">
        <v>165670</v>
      </c>
    </row>
    <row r="91" spans="1:10" ht="12" customHeight="1">
      <c r="A91" s="233">
        <v>926</v>
      </c>
      <c r="B91" s="267"/>
      <c r="C91" s="268"/>
      <c r="D91" s="269"/>
      <c r="E91" s="270"/>
      <c r="F91" s="86"/>
      <c r="G91" s="222" t="s">
        <v>47</v>
      </c>
      <c r="H91" s="222"/>
      <c r="I91" s="222"/>
      <c r="J91" s="87">
        <f>J92</f>
        <v>53050</v>
      </c>
    </row>
    <row r="92" spans="1:10" ht="12" customHeight="1">
      <c r="A92" s="266"/>
      <c r="B92" s="266"/>
      <c r="C92" s="271">
        <v>92605</v>
      </c>
      <c r="D92" s="272"/>
      <c r="E92" s="272"/>
      <c r="F92" s="77"/>
      <c r="G92" s="230" t="s">
        <v>29</v>
      </c>
      <c r="H92" s="230"/>
      <c r="I92" s="230"/>
      <c r="J92" s="88">
        <f>J93+J94</f>
        <v>53050</v>
      </c>
    </row>
    <row r="93" spans="1:10" ht="11.25" customHeight="1">
      <c r="A93" s="301"/>
      <c r="B93" s="302"/>
      <c r="C93" s="315"/>
      <c r="D93" s="316"/>
      <c r="E93" s="317"/>
      <c r="F93" s="101">
        <v>4210</v>
      </c>
      <c r="G93" s="218" t="s">
        <v>87</v>
      </c>
      <c r="H93" s="219"/>
      <c r="I93" s="220"/>
      <c r="J93" s="138">
        <v>18500</v>
      </c>
    </row>
    <row r="94" spans="1:10" ht="11.25" customHeight="1">
      <c r="A94" s="303"/>
      <c r="B94" s="304"/>
      <c r="C94" s="318"/>
      <c r="D94" s="319"/>
      <c r="E94" s="320"/>
      <c r="F94" s="107">
        <v>4300</v>
      </c>
      <c r="G94" s="252" t="s">
        <v>85</v>
      </c>
      <c r="H94" s="253"/>
      <c r="I94" s="254"/>
      <c r="J94" s="102">
        <v>34550</v>
      </c>
    </row>
    <row r="95" spans="1:10" ht="13.5" customHeight="1">
      <c r="A95" s="290" t="s">
        <v>24</v>
      </c>
      <c r="B95" s="291"/>
      <c r="C95" s="291"/>
      <c r="D95" s="291"/>
      <c r="E95" s="291"/>
      <c r="F95" s="291"/>
      <c r="G95" s="291"/>
      <c r="H95" s="291"/>
      <c r="I95" s="292">
        <f>J91+J88+J81+J78+J68+J65+J59+J53+J48+J40+J37</f>
        <v>15289592</v>
      </c>
      <c r="J95" s="293"/>
    </row>
    <row r="96" spans="1:10" ht="13.5" customHeight="1">
      <c r="A96" s="95"/>
      <c r="B96" s="95"/>
      <c r="C96" s="95"/>
      <c r="D96" s="95"/>
      <c r="E96" s="95"/>
      <c r="F96" s="95"/>
      <c r="G96" s="95"/>
      <c r="H96" s="95"/>
      <c r="I96" s="96"/>
      <c r="J96" s="96"/>
    </row>
    <row r="97" spans="1:10" ht="15.75" customHeight="1">
      <c r="A97" s="284" t="s">
        <v>25</v>
      </c>
      <c r="B97" s="284"/>
      <c r="C97" s="284"/>
      <c r="D97" s="284"/>
      <c r="E97" s="284"/>
      <c r="F97" s="284"/>
      <c r="G97" s="284"/>
      <c r="H97" s="284"/>
      <c r="I97" s="284"/>
      <c r="J97" s="284"/>
    </row>
    <row r="98" spans="1:10" ht="7.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8" ht="12" customHeight="1">
      <c r="A99" s="85" t="s">
        <v>41</v>
      </c>
      <c r="B99" s="97"/>
      <c r="C99" s="97"/>
      <c r="D99" s="97"/>
      <c r="E99" s="98"/>
      <c r="F99" s="97"/>
      <c r="G99" s="97"/>
      <c r="H99" s="97"/>
    </row>
    <row r="100" spans="1:8" ht="7.5" customHeight="1">
      <c r="A100" s="85"/>
      <c r="B100" s="97"/>
      <c r="C100" s="97"/>
      <c r="D100" s="97"/>
      <c r="E100" s="98"/>
      <c r="F100" s="97"/>
      <c r="G100" s="97"/>
      <c r="H100" s="97"/>
    </row>
    <row r="101" spans="1:10" ht="12" customHeight="1">
      <c r="A101" s="285" t="s">
        <v>14</v>
      </c>
      <c r="B101" s="285"/>
      <c r="C101" s="285"/>
      <c r="D101" s="285"/>
      <c r="E101" s="285"/>
      <c r="F101" s="285"/>
      <c r="G101" s="278" t="s">
        <v>15</v>
      </c>
      <c r="H101" s="279"/>
      <c r="I101" s="280"/>
      <c r="J101" s="286" t="s">
        <v>22</v>
      </c>
    </row>
    <row r="102" spans="1:10" ht="12" customHeight="1">
      <c r="A102" s="273" t="s">
        <v>4</v>
      </c>
      <c r="B102" s="273"/>
      <c r="C102" s="273" t="s">
        <v>16</v>
      </c>
      <c r="D102" s="273"/>
      <c r="E102" s="273"/>
      <c r="F102" s="99" t="s">
        <v>3</v>
      </c>
      <c r="G102" s="281"/>
      <c r="H102" s="282"/>
      <c r="I102" s="283"/>
      <c r="J102" s="287"/>
    </row>
    <row r="103" spans="1:10" ht="18.75" customHeight="1">
      <c r="A103" s="233">
        <v>600</v>
      </c>
      <c r="B103" s="267"/>
      <c r="C103" s="268"/>
      <c r="D103" s="269"/>
      <c r="E103" s="270"/>
      <c r="F103" s="86"/>
      <c r="G103" s="262" t="s">
        <v>9</v>
      </c>
      <c r="H103" s="263"/>
      <c r="I103" s="277"/>
      <c r="J103" s="87">
        <f>J104</f>
        <v>12104170</v>
      </c>
    </row>
    <row r="104" spans="1:10" ht="15" customHeight="1">
      <c r="A104" s="266"/>
      <c r="B104" s="266"/>
      <c r="C104" s="271">
        <v>60016</v>
      </c>
      <c r="D104" s="272"/>
      <c r="E104" s="272"/>
      <c r="F104" s="77"/>
      <c r="G104" s="246" t="s">
        <v>10</v>
      </c>
      <c r="H104" s="247"/>
      <c r="I104" s="248"/>
      <c r="J104" s="88">
        <f>SUM(J105:J107)</f>
        <v>12104170</v>
      </c>
    </row>
    <row r="105" spans="1:10" ht="12.75" customHeight="1">
      <c r="A105" s="89"/>
      <c r="B105" s="90"/>
      <c r="C105" s="91"/>
      <c r="D105" s="92"/>
      <c r="E105" s="93"/>
      <c r="F105" s="107">
        <v>6050</v>
      </c>
      <c r="G105" s="218" t="s">
        <v>26</v>
      </c>
      <c r="H105" s="219"/>
      <c r="I105" s="220"/>
      <c r="J105" s="71">
        <v>8298</v>
      </c>
    </row>
    <row r="106" spans="1:10" ht="12.75" customHeight="1">
      <c r="A106" s="89"/>
      <c r="B106" s="90"/>
      <c r="C106" s="91"/>
      <c r="D106" s="92"/>
      <c r="E106" s="93"/>
      <c r="F106" s="107">
        <v>6058</v>
      </c>
      <c r="G106" s="218" t="s">
        <v>26</v>
      </c>
      <c r="H106" s="219"/>
      <c r="I106" s="220"/>
      <c r="J106" s="71">
        <v>9750000</v>
      </c>
    </row>
    <row r="107" spans="1:10" ht="12.75" customHeight="1">
      <c r="A107" s="89"/>
      <c r="B107" s="90"/>
      <c r="C107" s="91"/>
      <c r="D107" s="92"/>
      <c r="E107" s="93"/>
      <c r="F107" s="107">
        <v>6059</v>
      </c>
      <c r="G107" s="225" t="s">
        <v>26</v>
      </c>
      <c r="H107" s="221"/>
      <c r="I107" s="226"/>
      <c r="J107" s="71">
        <v>2345872</v>
      </c>
    </row>
    <row r="108" spans="1:10" ht="12.75" customHeight="1">
      <c r="A108" s="233">
        <v>700</v>
      </c>
      <c r="B108" s="267"/>
      <c r="C108" s="268"/>
      <c r="D108" s="269"/>
      <c r="E108" s="270"/>
      <c r="F108" s="86"/>
      <c r="G108" s="262" t="s">
        <v>64</v>
      </c>
      <c r="H108" s="263"/>
      <c r="I108" s="277"/>
      <c r="J108" s="87">
        <f>J109</f>
        <v>26031</v>
      </c>
    </row>
    <row r="109" spans="1:10" ht="12.75" customHeight="1">
      <c r="A109" s="266"/>
      <c r="B109" s="266"/>
      <c r="C109" s="271">
        <v>70005</v>
      </c>
      <c r="D109" s="272"/>
      <c r="E109" s="272"/>
      <c r="F109" s="77"/>
      <c r="G109" s="230" t="s">
        <v>65</v>
      </c>
      <c r="H109" s="230"/>
      <c r="I109" s="230"/>
      <c r="J109" s="88">
        <f>J110+J111+J112+J113</f>
        <v>26031</v>
      </c>
    </row>
    <row r="110" spans="1:10" ht="12.75" customHeight="1">
      <c r="A110" s="89"/>
      <c r="B110" s="90"/>
      <c r="C110" s="91"/>
      <c r="D110" s="92"/>
      <c r="E110" s="93"/>
      <c r="F110" s="107">
        <v>6050</v>
      </c>
      <c r="G110" s="218" t="s">
        <v>26</v>
      </c>
      <c r="H110" s="219"/>
      <c r="I110" s="220"/>
      <c r="J110" s="71">
        <v>26031</v>
      </c>
    </row>
    <row r="111" spans="1:10" ht="14.25" customHeight="1">
      <c r="A111" s="290" t="s">
        <v>23</v>
      </c>
      <c r="B111" s="291"/>
      <c r="C111" s="291"/>
      <c r="D111" s="291"/>
      <c r="E111" s="291"/>
      <c r="F111" s="291"/>
      <c r="G111" s="291"/>
      <c r="H111" s="291"/>
      <c r="I111" s="292">
        <f>J103+J108</f>
        <v>12130201</v>
      </c>
      <c r="J111" s="293"/>
    </row>
    <row r="112" spans="1:10" ht="14.25" customHeight="1">
      <c r="A112" s="143"/>
      <c r="B112" s="143"/>
      <c r="C112" s="143"/>
      <c r="D112" s="143"/>
      <c r="E112" s="143"/>
      <c r="F112" s="143"/>
      <c r="G112" s="143"/>
      <c r="H112" s="143"/>
      <c r="I112" s="147"/>
      <c r="J112" s="147"/>
    </row>
    <row r="113" spans="1:10" ht="14.25" customHeight="1">
      <c r="A113" s="143"/>
      <c r="B113" s="143"/>
      <c r="C113" s="143"/>
      <c r="D113" s="143"/>
      <c r="E113" s="143"/>
      <c r="F113" s="143"/>
      <c r="G113" s="143"/>
      <c r="H113" s="143"/>
      <c r="I113" s="147"/>
      <c r="J113" s="147"/>
    </row>
    <row r="114" spans="1:10" ht="14.25" customHeight="1">
      <c r="A114" s="143"/>
      <c r="B114" s="143"/>
      <c r="C114" s="143"/>
      <c r="D114" s="143"/>
      <c r="E114" s="143"/>
      <c r="F114" s="143"/>
      <c r="G114" s="143"/>
      <c r="H114" s="143"/>
      <c r="I114" s="147"/>
      <c r="J114" s="147"/>
    </row>
    <row r="115" spans="1:10" ht="15.75">
      <c r="A115" s="143"/>
      <c r="B115" s="143"/>
      <c r="C115" s="143"/>
      <c r="D115" s="143"/>
      <c r="E115" s="143"/>
      <c r="F115" s="143"/>
      <c r="G115" s="143"/>
      <c r="H115" s="143"/>
      <c r="I115" s="147"/>
      <c r="J115" s="147"/>
    </row>
    <row r="116" spans="1:10" ht="0.75" customHeight="1">
      <c r="A116" s="143"/>
      <c r="B116" s="143"/>
      <c r="C116" s="143"/>
      <c r="D116" s="143"/>
      <c r="E116" s="143"/>
      <c r="F116" s="143"/>
      <c r="G116" s="143"/>
      <c r="H116" s="143"/>
      <c r="I116" s="147"/>
      <c r="J116" s="147"/>
    </row>
    <row r="117" spans="1:10" ht="12" customHeight="1">
      <c r="A117" s="284" t="s">
        <v>54</v>
      </c>
      <c r="B117" s="284"/>
      <c r="C117" s="284"/>
      <c r="D117" s="284"/>
      <c r="E117" s="284"/>
      <c r="F117" s="284"/>
      <c r="G117" s="284"/>
      <c r="H117" s="284"/>
      <c r="I117" s="284"/>
      <c r="J117" s="284"/>
    </row>
    <row r="118" spans="1:11" ht="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82"/>
    </row>
    <row r="119" spans="1:11" ht="13.5" customHeight="1">
      <c r="A119" s="295" t="s">
        <v>42</v>
      </c>
      <c r="B119" s="295"/>
      <c r="C119" s="295"/>
      <c r="D119" s="295"/>
      <c r="E119" s="295"/>
      <c r="F119" s="295"/>
      <c r="G119" s="295"/>
      <c r="H119" s="295"/>
      <c r="I119" s="108"/>
      <c r="J119" s="109"/>
      <c r="K119" s="82"/>
    </row>
    <row r="120" spans="1:11" ht="5.25" customHeight="1">
      <c r="A120" s="110"/>
      <c r="B120" s="296"/>
      <c r="C120" s="297"/>
      <c r="D120" s="297"/>
      <c r="E120" s="297"/>
      <c r="F120" s="297"/>
      <c r="G120" s="297"/>
      <c r="H120" s="297"/>
      <c r="I120" s="297"/>
      <c r="J120" s="111"/>
      <c r="K120" s="82"/>
    </row>
    <row r="121" spans="1:11" ht="13.5" customHeight="1">
      <c r="A121" s="298" t="s">
        <v>32</v>
      </c>
      <c r="B121" s="299"/>
      <c r="C121" s="299"/>
      <c r="D121" s="299"/>
      <c r="E121" s="299"/>
      <c r="F121" s="300"/>
      <c r="G121" s="264" t="s">
        <v>33</v>
      </c>
      <c r="H121" s="239"/>
      <c r="I121" s="294" t="s">
        <v>34</v>
      </c>
      <c r="J121" s="306" t="s">
        <v>35</v>
      </c>
      <c r="K121" s="82"/>
    </row>
    <row r="122" spans="1:11" ht="13.5" customHeight="1">
      <c r="A122" s="307" t="s">
        <v>4</v>
      </c>
      <c r="B122" s="308"/>
      <c r="C122" s="307" t="s">
        <v>36</v>
      </c>
      <c r="D122" s="308"/>
      <c r="E122" s="309"/>
      <c r="F122" s="112" t="s">
        <v>3</v>
      </c>
      <c r="G122" s="241"/>
      <c r="H122" s="242"/>
      <c r="I122" s="294"/>
      <c r="J122" s="306"/>
      <c r="K122" s="82"/>
    </row>
    <row r="123" spans="1:11" ht="13.5" customHeight="1">
      <c r="A123" s="198" t="s">
        <v>17</v>
      </c>
      <c r="B123" s="212"/>
      <c r="C123" s="166"/>
      <c r="D123" s="166"/>
      <c r="E123" s="163"/>
      <c r="F123" s="163"/>
      <c r="G123" s="258" t="s">
        <v>18</v>
      </c>
      <c r="H123" s="259"/>
      <c r="I123" s="170">
        <f>I124</f>
        <v>10000</v>
      </c>
      <c r="J123" s="172">
        <f>J124</f>
        <v>10000</v>
      </c>
      <c r="K123" s="82"/>
    </row>
    <row r="124" spans="1:11" ht="13.5" customHeight="1">
      <c r="A124" s="164"/>
      <c r="B124" s="165"/>
      <c r="C124" s="199" t="s">
        <v>19</v>
      </c>
      <c r="D124" s="214"/>
      <c r="E124" s="215"/>
      <c r="F124" s="165"/>
      <c r="G124" s="175" t="s">
        <v>20</v>
      </c>
      <c r="H124" s="176"/>
      <c r="I124" s="171">
        <f>I125</f>
        <v>10000</v>
      </c>
      <c r="J124" s="171">
        <f>J125+J126</f>
        <v>10000</v>
      </c>
      <c r="K124" s="82"/>
    </row>
    <row r="125" spans="1:11" ht="35.25" customHeight="1">
      <c r="A125" s="264"/>
      <c r="B125" s="239"/>
      <c r="C125" s="264"/>
      <c r="D125" s="239"/>
      <c r="E125" s="240"/>
      <c r="F125" s="173">
        <v>6050</v>
      </c>
      <c r="G125" s="227" t="s">
        <v>130</v>
      </c>
      <c r="H125" s="228"/>
      <c r="I125" s="179">
        <v>10000</v>
      </c>
      <c r="J125" s="180"/>
      <c r="K125" s="82"/>
    </row>
    <row r="126" spans="1:11" ht="32.25" customHeight="1">
      <c r="A126" s="241"/>
      <c r="B126" s="242"/>
      <c r="C126" s="241"/>
      <c r="D126" s="242"/>
      <c r="E126" s="232"/>
      <c r="F126" s="106">
        <v>6050</v>
      </c>
      <c r="G126" s="225" t="s">
        <v>131</v>
      </c>
      <c r="H126" s="226"/>
      <c r="I126" s="181"/>
      <c r="J126" s="182">
        <v>10000</v>
      </c>
      <c r="K126" s="82"/>
    </row>
    <row r="127" spans="1:11" ht="15" customHeight="1">
      <c r="A127" s="233">
        <v>600</v>
      </c>
      <c r="B127" s="267"/>
      <c r="C127" s="268"/>
      <c r="D127" s="269"/>
      <c r="E127" s="270"/>
      <c r="F127" s="86"/>
      <c r="G127" s="262" t="s">
        <v>9</v>
      </c>
      <c r="H127" s="277"/>
      <c r="I127" s="183"/>
      <c r="J127" s="191">
        <f>J128+J130</f>
        <v>200801</v>
      </c>
      <c r="K127" s="82"/>
    </row>
    <row r="128" spans="1:11" ht="15" customHeight="1">
      <c r="A128" s="266"/>
      <c r="B128" s="266"/>
      <c r="C128" s="271">
        <v>60004</v>
      </c>
      <c r="D128" s="272"/>
      <c r="E128" s="272"/>
      <c r="F128" s="77"/>
      <c r="G128" s="246" t="s">
        <v>45</v>
      </c>
      <c r="H128" s="248"/>
      <c r="I128" s="184"/>
      <c r="J128" s="192">
        <f>J129</f>
        <v>30801</v>
      </c>
      <c r="K128" s="82"/>
    </row>
    <row r="129" spans="1:11" ht="25.5" customHeight="1">
      <c r="A129" s="155"/>
      <c r="B129" s="158"/>
      <c r="C129" s="155"/>
      <c r="D129" s="156"/>
      <c r="E129" s="158"/>
      <c r="F129" s="178">
        <v>2310</v>
      </c>
      <c r="G129" s="324" t="s">
        <v>136</v>
      </c>
      <c r="H129" s="325"/>
      <c r="I129" s="185"/>
      <c r="J129" s="186">
        <v>30801</v>
      </c>
      <c r="K129" s="82"/>
    </row>
    <row r="130" spans="1:11" ht="19.5" customHeight="1">
      <c r="A130" s="266"/>
      <c r="B130" s="266"/>
      <c r="C130" s="271">
        <v>60016</v>
      </c>
      <c r="D130" s="272"/>
      <c r="E130" s="272"/>
      <c r="F130" s="77"/>
      <c r="G130" s="246" t="s">
        <v>10</v>
      </c>
      <c r="H130" s="248"/>
      <c r="I130" s="184"/>
      <c r="J130" s="192">
        <f>J131+J132</f>
        <v>170000</v>
      </c>
      <c r="K130" s="82"/>
    </row>
    <row r="131" spans="1:11" ht="15" customHeight="1">
      <c r="A131" s="114"/>
      <c r="B131" s="115"/>
      <c r="C131" s="114"/>
      <c r="D131" s="116"/>
      <c r="E131" s="115"/>
      <c r="F131" s="107">
        <v>4270</v>
      </c>
      <c r="G131" s="252" t="s">
        <v>109</v>
      </c>
      <c r="H131" s="254"/>
      <c r="I131" s="187"/>
      <c r="J131" s="188">
        <v>70000</v>
      </c>
      <c r="K131" s="82"/>
    </row>
    <row r="132" spans="1:11" ht="26.25" customHeight="1">
      <c r="A132" s="155"/>
      <c r="B132" s="158"/>
      <c r="C132" s="156"/>
      <c r="D132" s="156"/>
      <c r="E132" s="158"/>
      <c r="F132" s="106">
        <v>6050</v>
      </c>
      <c r="G132" s="225" t="s">
        <v>137</v>
      </c>
      <c r="H132" s="226"/>
      <c r="I132" s="181"/>
      <c r="J132" s="182">
        <v>100000</v>
      </c>
      <c r="K132" s="82"/>
    </row>
    <row r="133" spans="1:11" ht="17.25" customHeight="1">
      <c r="A133" s="211">
        <v>750</v>
      </c>
      <c r="B133" s="212"/>
      <c r="C133" s="166"/>
      <c r="D133" s="166"/>
      <c r="E133" s="163"/>
      <c r="F133" s="163"/>
      <c r="G133" s="249" t="s">
        <v>12</v>
      </c>
      <c r="H133" s="251"/>
      <c r="I133" s="170"/>
      <c r="J133" s="172">
        <f>J134</f>
        <v>54000</v>
      </c>
      <c r="K133" s="82"/>
    </row>
    <row r="134" spans="1:11" ht="15.75" customHeight="1">
      <c r="A134" s="164"/>
      <c r="B134" s="165"/>
      <c r="C134" s="213">
        <v>75023</v>
      </c>
      <c r="D134" s="214"/>
      <c r="E134" s="215"/>
      <c r="F134" s="165"/>
      <c r="G134" s="326" t="s">
        <v>79</v>
      </c>
      <c r="H134" s="327"/>
      <c r="I134" s="171"/>
      <c r="J134" s="189">
        <f>J135</f>
        <v>54000</v>
      </c>
      <c r="K134" s="82"/>
    </row>
    <row r="135" spans="1:11" ht="15.75" customHeight="1">
      <c r="A135" s="160"/>
      <c r="B135" s="162"/>
      <c r="C135" s="161"/>
      <c r="D135" s="161"/>
      <c r="E135" s="162"/>
      <c r="F135" s="107">
        <v>4270</v>
      </c>
      <c r="G135" s="252" t="s">
        <v>109</v>
      </c>
      <c r="H135" s="254"/>
      <c r="I135" s="169"/>
      <c r="J135" s="190">
        <v>54000</v>
      </c>
      <c r="K135" s="82"/>
    </row>
    <row r="136" spans="1:11" ht="24" customHeight="1">
      <c r="A136" s="211">
        <v>754</v>
      </c>
      <c r="B136" s="212"/>
      <c r="C136" s="166"/>
      <c r="D136" s="166"/>
      <c r="E136" s="163"/>
      <c r="F136" s="163"/>
      <c r="G136" s="262" t="s">
        <v>66</v>
      </c>
      <c r="H136" s="277"/>
      <c r="I136" s="170"/>
      <c r="J136" s="172">
        <f>J137</f>
        <v>8000</v>
      </c>
      <c r="K136" s="82"/>
    </row>
    <row r="137" spans="1:11" ht="15.75" customHeight="1">
      <c r="A137" s="164"/>
      <c r="B137" s="165"/>
      <c r="C137" s="213">
        <v>75412</v>
      </c>
      <c r="D137" s="214"/>
      <c r="E137" s="215"/>
      <c r="F137" s="165"/>
      <c r="G137" s="175" t="s">
        <v>67</v>
      </c>
      <c r="H137" s="176"/>
      <c r="I137" s="171"/>
      <c r="J137" s="189">
        <f>J138</f>
        <v>8000</v>
      </c>
      <c r="K137" s="82"/>
    </row>
    <row r="138" spans="1:11" ht="15" customHeight="1">
      <c r="A138" s="160"/>
      <c r="B138" s="162"/>
      <c r="C138" s="161"/>
      <c r="D138" s="161"/>
      <c r="E138" s="162"/>
      <c r="F138" s="106">
        <v>6060</v>
      </c>
      <c r="G138" s="225" t="s">
        <v>138</v>
      </c>
      <c r="H138" s="226"/>
      <c r="I138" s="169"/>
      <c r="J138" s="190">
        <v>8000</v>
      </c>
      <c r="K138" s="82"/>
    </row>
    <row r="139" spans="1:11" ht="13.5" customHeight="1">
      <c r="A139" s="211">
        <v>758</v>
      </c>
      <c r="B139" s="212"/>
      <c r="C139" s="166"/>
      <c r="D139" s="166"/>
      <c r="E139" s="163"/>
      <c r="F139" s="163"/>
      <c r="G139" s="258" t="s">
        <v>124</v>
      </c>
      <c r="H139" s="259"/>
      <c r="I139" s="170">
        <f>I140</f>
        <v>628801</v>
      </c>
      <c r="J139" s="167"/>
      <c r="K139" s="82"/>
    </row>
    <row r="140" spans="1:11" ht="13.5" customHeight="1">
      <c r="A140" s="164"/>
      <c r="B140" s="165"/>
      <c r="C140" s="213">
        <v>75818</v>
      </c>
      <c r="D140" s="214"/>
      <c r="E140" s="215"/>
      <c r="F140" s="165"/>
      <c r="G140" s="260" t="s">
        <v>125</v>
      </c>
      <c r="H140" s="261"/>
      <c r="I140" s="171">
        <f>I141</f>
        <v>628801</v>
      </c>
      <c r="J140" s="168"/>
      <c r="K140" s="82"/>
    </row>
    <row r="141" spans="1:11" ht="13.5" customHeight="1">
      <c r="A141" s="160"/>
      <c r="B141" s="162"/>
      <c r="C141" s="161"/>
      <c r="D141" s="161"/>
      <c r="E141" s="162"/>
      <c r="F141" s="162">
        <v>4810</v>
      </c>
      <c r="G141" s="160" t="s">
        <v>126</v>
      </c>
      <c r="H141" s="162"/>
      <c r="I141" s="169">
        <v>628801</v>
      </c>
      <c r="J141" s="159"/>
      <c r="K141" s="82"/>
    </row>
    <row r="142" spans="1:11" ht="17.25" customHeight="1">
      <c r="A142" s="233">
        <v>801</v>
      </c>
      <c r="B142" s="234"/>
      <c r="C142" s="75"/>
      <c r="D142" s="75"/>
      <c r="E142" s="76"/>
      <c r="F142" s="76"/>
      <c r="G142" s="262" t="s">
        <v>11</v>
      </c>
      <c r="H142" s="263"/>
      <c r="I142" s="126">
        <f>I145</f>
        <v>25000</v>
      </c>
      <c r="J142" s="126">
        <f>J143</f>
        <v>300000</v>
      </c>
      <c r="K142" s="82"/>
    </row>
    <row r="143" spans="1:11" ht="17.25" customHeight="1">
      <c r="A143" s="235"/>
      <c r="B143" s="236"/>
      <c r="C143" s="237">
        <v>80101</v>
      </c>
      <c r="D143" s="238"/>
      <c r="E143" s="224"/>
      <c r="F143" s="77"/>
      <c r="G143" s="246" t="s">
        <v>30</v>
      </c>
      <c r="H143" s="248"/>
      <c r="I143" s="113"/>
      <c r="J143" s="125">
        <f>J144</f>
        <v>300000</v>
      </c>
      <c r="K143" s="82"/>
    </row>
    <row r="144" spans="1:11" ht="17.25" customHeight="1">
      <c r="A144" s="114"/>
      <c r="B144" s="116"/>
      <c r="C144" s="114"/>
      <c r="D144" s="116"/>
      <c r="E144" s="115"/>
      <c r="F144" s="107">
        <v>4010</v>
      </c>
      <c r="G144" s="252" t="s">
        <v>127</v>
      </c>
      <c r="H144" s="254"/>
      <c r="I144" s="124"/>
      <c r="J144" s="122">
        <v>300000</v>
      </c>
      <c r="K144" s="82"/>
    </row>
    <row r="145" spans="1:11" ht="15" customHeight="1">
      <c r="A145" s="235"/>
      <c r="B145" s="236"/>
      <c r="C145" s="237">
        <v>80110</v>
      </c>
      <c r="D145" s="238"/>
      <c r="E145" s="224"/>
      <c r="F145" s="77"/>
      <c r="G145" s="246" t="s">
        <v>93</v>
      </c>
      <c r="H145" s="248"/>
      <c r="I145" s="113">
        <f>I146</f>
        <v>25000</v>
      </c>
      <c r="J145" s="125"/>
      <c r="K145" s="82"/>
    </row>
    <row r="146" spans="1:11" ht="12" customHeight="1">
      <c r="A146" s="114"/>
      <c r="B146" s="116"/>
      <c r="C146" s="114"/>
      <c r="D146" s="116"/>
      <c r="E146" s="115"/>
      <c r="F146" s="107">
        <v>4040</v>
      </c>
      <c r="G146" s="252" t="s">
        <v>46</v>
      </c>
      <c r="H146" s="254"/>
      <c r="I146" s="124">
        <v>25000</v>
      </c>
      <c r="J146" s="122"/>
      <c r="K146" s="82"/>
    </row>
    <row r="147" spans="1:11" ht="17.25" customHeight="1">
      <c r="A147" s="233">
        <v>852</v>
      </c>
      <c r="B147" s="234"/>
      <c r="C147" s="75"/>
      <c r="D147" s="75"/>
      <c r="E147" s="76"/>
      <c r="F147" s="76"/>
      <c r="G147" s="262" t="s">
        <v>105</v>
      </c>
      <c r="H147" s="263"/>
      <c r="I147" s="126">
        <f>I148+I151+I153</f>
        <v>19500</v>
      </c>
      <c r="J147" s="126">
        <f>J148+J151+J153</f>
        <v>19500</v>
      </c>
      <c r="K147" s="82"/>
    </row>
    <row r="148" spans="1:11" ht="15" customHeight="1">
      <c r="A148" s="235"/>
      <c r="B148" s="236"/>
      <c r="C148" s="237">
        <v>85201</v>
      </c>
      <c r="D148" s="238"/>
      <c r="E148" s="224"/>
      <c r="F148" s="77"/>
      <c r="G148" s="246" t="s">
        <v>106</v>
      </c>
      <c r="H148" s="248"/>
      <c r="I148" s="113">
        <f>I149+I150</f>
        <v>7500</v>
      </c>
      <c r="J148" s="125"/>
      <c r="K148" s="82"/>
    </row>
    <row r="149" spans="1:11" ht="12" customHeight="1">
      <c r="A149" s="114"/>
      <c r="B149" s="116"/>
      <c r="C149" s="114"/>
      <c r="D149" s="116"/>
      <c r="E149" s="115"/>
      <c r="F149" s="107">
        <v>4270</v>
      </c>
      <c r="G149" s="252" t="s">
        <v>109</v>
      </c>
      <c r="H149" s="254"/>
      <c r="I149" s="124">
        <v>6000</v>
      </c>
      <c r="J149" s="122"/>
      <c r="K149" s="82"/>
    </row>
    <row r="150" spans="1:11" ht="23.25" customHeight="1">
      <c r="A150" s="117"/>
      <c r="B150" s="118"/>
      <c r="C150" s="117"/>
      <c r="D150" s="118"/>
      <c r="E150" s="119"/>
      <c r="F150" s="107">
        <v>4750</v>
      </c>
      <c r="G150" s="252" t="s">
        <v>110</v>
      </c>
      <c r="H150" s="254"/>
      <c r="I150" s="124">
        <v>1500</v>
      </c>
      <c r="J150" s="122"/>
      <c r="K150" s="82"/>
    </row>
    <row r="151" spans="1:11" ht="39" customHeight="1">
      <c r="A151" s="235"/>
      <c r="B151" s="236"/>
      <c r="C151" s="237">
        <v>85212</v>
      </c>
      <c r="D151" s="238"/>
      <c r="E151" s="224"/>
      <c r="F151" s="77"/>
      <c r="G151" s="246" t="s">
        <v>107</v>
      </c>
      <c r="H151" s="247"/>
      <c r="I151" s="113"/>
      <c r="J151" s="113">
        <f>SUM(J152:J152)</f>
        <v>1500</v>
      </c>
      <c r="K151" s="82"/>
    </row>
    <row r="152" spans="1:11" ht="23.25" customHeight="1">
      <c r="A152" s="117"/>
      <c r="B152" s="118"/>
      <c r="C152" s="117"/>
      <c r="D152" s="118"/>
      <c r="E152" s="119"/>
      <c r="F152" s="107">
        <v>4750</v>
      </c>
      <c r="G152" s="252" t="s">
        <v>110</v>
      </c>
      <c r="H152" s="254"/>
      <c r="I152" s="120"/>
      <c r="J152" s="122">
        <v>1500</v>
      </c>
      <c r="K152" s="82"/>
    </row>
    <row r="153" spans="1:11" ht="15" customHeight="1">
      <c r="A153" s="235"/>
      <c r="B153" s="236"/>
      <c r="C153" s="237">
        <v>85219</v>
      </c>
      <c r="D153" s="238"/>
      <c r="E153" s="224"/>
      <c r="F153" s="77"/>
      <c r="G153" s="246" t="s">
        <v>108</v>
      </c>
      <c r="H153" s="248"/>
      <c r="I153" s="113">
        <f>I155</f>
        <v>12000</v>
      </c>
      <c r="J153" s="125">
        <f>J154</f>
        <v>18000</v>
      </c>
      <c r="K153" s="82"/>
    </row>
    <row r="154" spans="1:11" ht="12" customHeight="1">
      <c r="A154" s="114"/>
      <c r="B154" s="116"/>
      <c r="C154" s="114"/>
      <c r="D154" s="116"/>
      <c r="E154" s="115"/>
      <c r="F154" s="107">
        <v>4260</v>
      </c>
      <c r="G154" s="252" t="s">
        <v>111</v>
      </c>
      <c r="H154" s="254"/>
      <c r="I154" s="124"/>
      <c r="J154" s="122">
        <v>18000</v>
      </c>
      <c r="K154" s="82"/>
    </row>
    <row r="155" spans="1:11" ht="25.5" customHeight="1">
      <c r="A155" s="117"/>
      <c r="B155" s="118"/>
      <c r="C155" s="155"/>
      <c r="D155" s="156"/>
      <c r="E155" s="158"/>
      <c r="F155" s="107">
        <v>4400</v>
      </c>
      <c r="G155" s="252" t="s">
        <v>112</v>
      </c>
      <c r="H155" s="254"/>
      <c r="I155" s="124">
        <v>12000</v>
      </c>
      <c r="J155" s="122"/>
      <c r="K155" s="82"/>
    </row>
    <row r="156" spans="1:11" ht="17.25" customHeight="1">
      <c r="A156" s="233">
        <v>854</v>
      </c>
      <c r="B156" s="234"/>
      <c r="C156" s="75"/>
      <c r="D156" s="75"/>
      <c r="E156" s="76"/>
      <c r="F156" s="76"/>
      <c r="G156" s="262" t="s">
        <v>95</v>
      </c>
      <c r="H156" s="263"/>
      <c r="I156" s="126"/>
      <c r="J156" s="126">
        <f>J157</f>
        <v>25000</v>
      </c>
      <c r="K156" s="82"/>
    </row>
    <row r="157" spans="1:11" ht="14.25" customHeight="1">
      <c r="A157" s="235"/>
      <c r="B157" s="236"/>
      <c r="C157" s="237">
        <v>85401</v>
      </c>
      <c r="D157" s="238"/>
      <c r="E157" s="224"/>
      <c r="F157" s="77"/>
      <c r="G157" s="246" t="s">
        <v>94</v>
      </c>
      <c r="H157" s="247"/>
      <c r="I157" s="113"/>
      <c r="J157" s="113">
        <f>SUM(J158:J158)</f>
        <v>25000</v>
      </c>
      <c r="K157" s="82"/>
    </row>
    <row r="158" spans="1:11" ht="13.5" customHeight="1">
      <c r="A158" s="117"/>
      <c r="B158" s="118"/>
      <c r="C158" s="117"/>
      <c r="D158" s="118"/>
      <c r="E158" s="119"/>
      <c r="F158" s="107">
        <v>3020</v>
      </c>
      <c r="G158" s="252" t="s">
        <v>96</v>
      </c>
      <c r="H158" s="254"/>
      <c r="I158" s="120"/>
      <c r="J158" s="122">
        <v>25000</v>
      </c>
      <c r="K158" s="82"/>
    </row>
    <row r="159" spans="1:11" ht="24" customHeight="1">
      <c r="A159" s="233">
        <v>921</v>
      </c>
      <c r="B159" s="234"/>
      <c r="C159" s="75"/>
      <c r="D159" s="75"/>
      <c r="E159" s="76"/>
      <c r="F159" s="76"/>
      <c r="G159" s="262" t="s">
        <v>77</v>
      </c>
      <c r="H159" s="263"/>
      <c r="I159" s="126">
        <f>I160</f>
        <v>70000</v>
      </c>
      <c r="J159" s="126">
        <f>J160</f>
        <v>0</v>
      </c>
      <c r="K159" s="82"/>
    </row>
    <row r="160" spans="1:11" ht="13.5" customHeight="1">
      <c r="A160" s="235"/>
      <c r="B160" s="236"/>
      <c r="C160" s="237">
        <v>92109</v>
      </c>
      <c r="D160" s="238"/>
      <c r="E160" s="224"/>
      <c r="F160" s="77"/>
      <c r="G160" s="246" t="s">
        <v>129</v>
      </c>
      <c r="H160" s="247"/>
      <c r="I160" s="113">
        <f>I161</f>
        <v>70000</v>
      </c>
      <c r="J160" s="113">
        <f>SUM(J161:J161)</f>
        <v>0</v>
      </c>
      <c r="K160" s="82"/>
    </row>
    <row r="161" spans="1:11" ht="13.5" customHeight="1">
      <c r="A161" s="193"/>
      <c r="B161" s="194"/>
      <c r="C161" s="193"/>
      <c r="D161" s="194"/>
      <c r="E161" s="195"/>
      <c r="F161" s="106">
        <v>6050</v>
      </c>
      <c r="G161" s="255" t="s">
        <v>128</v>
      </c>
      <c r="H161" s="257"/>
      <c r="I161" s="196">
        <v>70000</v>
      </c>
      <c r="J161" s="197"/>
      <c r="K161" s="82"/>
    </row>
    <row r="162" spans="1:11" ht="13.5" customHeight="1">
      <c r="A162" s="174"/>
      <c r="B162" s="174"/>
      <c r="C162" s="174"/>
      <c r="D162" s="174"/>
      <c r="E162" s="174"/>
      <c r="F162" s="200"/>
      <c r="G162" s="201"/>
      <c r="H162" s="201"/>
      <c r="I162" s="202"/>
      <c r="J162" s="203"/>
      <c r="K162" s="82"/>
    </row>
    <row r="163" spans="1:11" ht="13.5" customHeight="1">
      <c r="A163" s="118"/>
      <c r="B163" s="118"/>
      <c r="C163" s="118"/>
      <c r="D163" s="118"/>
      <c r="E163" s="118"/>
      <c r="F163" s="154"/>
      <c r="G163" s="148"/>
      <c r="H163" s="148"/>
      <c r="I163" s="204"/>
      <c r="J163" s="205"/>
      <c r="K163" s="82"/>
    </row>
    <row r="164" spans="1:11" ht="13.5" customHeight="1">
      <c r="A164" s="156"/>
      <c r="B164" s="156"/>
      <c r="C164" s="156"/>
      <c r="D164" s="156"/>
      <c r="E164" s="156"/>
      <c r="F164" s="206"/>
      <c r="G164" s="207"/>
      <c r="H164" s="207"/>
      <c r="I164" s="208"/>
      <c r="J164" s="209"/>
      <c r="K164" s="82"/>
    </row>
    <row r="165" spans="1:11" ht="13.5" customHeight="1">
      <c r="A165" s="298" t="s">
        <v>32</v>
      </c>
      <c r="B165" s="299"/>
      <c r="C165" s="299"/>
      <c r="D165" s="299"/>
      <c r="E165" s="299"/>
      <c r="F165" s="300"/>
      <c r="G165" s="264" t="s">
        <v>33</v>
      </c>
      <c r="H165" s="239"/>
      <c r="I165" s="294" t="s">
        <v>34</v>
      </c>
      <c r="J165" s="306" t="s">
        <v>35</v>
      </c>
      <c r="K165" s="82"/>
    </row>
    <row r="166" spans="1:11" ht="13.5" customHeight="1">
      <c r="A166" s="307" t="s">
        <v>4</v>
      </c>
      <c r="B166" s="308"/>
      <c r="C166" s="307" t="s">
        <v>36</v>
      </c>
      <c r="D166" s="308"/>
      <c r="E166" s="309"/>
      <c r="F166" s="112" t="s">
        <v>3</v>
      </c>
      <c r="G166" s="241"/>
      <c r="H166" s="242"/>
      <c r="I166" s="294"/>
      <c r="J166" s="306"/>
      <c r="K166" s="82"/>
    </row>
    <row r="167" spans="1:11" ht="13.5" customHeight="1">
      <c r="A167" s="233">
        <v>926</v>
      </c>
      <c r="B167" s="234"/>
      <c r="C167" s="75"/>
      <c r="D167" s="75"/>
      <c r="E167" s="76"/>
      <c r="F167" s="76"/>
      <c r="G167" s="262" t="s">
        <v>47</v>
      </c>
      <c r="H167" s="263"/>
      <c r="I167" s="126">
        <f>I168</f>
        <v>10000</v>
      </c>
      <c r="J167" s="126">
        <f>J168</f>
        <v>146000</v>
      </c>
      <c r="K167" s="82"/>
    </row>
    <row r="168" spans="1:11" ht="13.5" customHeight="1">
      <c r="A168" s="235"/>
      <c r="B168" s="236"/>
      <c r="C168" s="237">
        <v>92605</v>
      </c>
      <c r="D168" s="238"/>
      <c r="E168" s="224"/>
      <c r="F168" s="77"/>
      <c r="G168" s="246" t="s">
        <v>29</v>
      </c>
      <c r="H168" s="248"/>
      <c r="I168" s="113">
        <f>I169+I171</f>
        <v>10000</v>
      </c>
      <c r="J168" s="125">
        <f>J171+J172+J170</f>
        <v>146000</v>
      </c>
      <c r="K168" s="82"/>
    </row>
    <row r="169" spans="1:11" ht="13.5" customHeight="1">
      <c r="A169" s="114"/>
      <c r="B169" s="116"/>
      <c r="C169" s="114"/>
      <c r="D169" s="116"/>
      <c r="E169" s="115"/>
      <c r="F169" s="107">
        <v>4210</v>
      </c>
      <c r="G169" s="252" t="s">
        <v>132</v>
      </c>
      <c r="H169" s="254"/>
      <c r="I169" s="124">
        <v>10000</v>
      </c>
      <c r="J169" s="122"/>
      <c r="K169" s="82"/>
    </row>
    <row r="170" spans="1:11" ht="13.5" customHeight="1">
      <c r="A170" s="117"/>
      <c r="B170" s="118"/>
      <c r="C170" s="117"/>
      <c r="D170" s="118"/>
      <c r="E170" s="119"/>
      <c r="F170" s="107">
        <v>4300</v>
      </c>
      <c r="G170" s="252" t="s">
        <v>139</v>
      </c>
      <c r="H170" s="254"/>
      <c r="I170" s="124"/>
      <c r="J170" s="122">
        <v>66000</v>
      </c>
      <c r="K170" s="82"/>
    </row>
    <row r="171" spans="1:11" ht="13.5" customHeight="1">
      <c r="A171" s="117"/>
      <c r="B171" s="118"/>
      <c r="C171" s="117"/>
      <c r="D171" s="118"/>
      <c r="E171" s="119"/>
      <c r="F171" s="107">
        <v>4420</v>
      </c>
      <c r="G171" s="252" t="s">
        <v>120</v>
      </c>
      <c r="H171" s="254"/>
      <c r="I171" s="124"/>
      <c r="J171" s="122">
        <v>10000</v>
      </c>
      <c r="K171" s="82"/>
    </row>
    <row r="172" spans="1:11" ht="13.5" customHeight="1">
      <c r="A172" s="155"/>
      <c r="B172" s="158"/>
      <c r="C172" s="118"/>
      <c r="D172" s="118"/>
      <c r="E172" s="118"/>
      <c r="F172" s="107">
        <v>6050</v>
      </c>
      <c r="G172" s="252" t="s">
        <v>128</v>
      </c>
      <c r="H172" s="254"/>
      <c r="I172" s="120"/>
      <c r="J172" s="122">
        <v>70000</v>
      </c>
      <c r="K172" s="82"/>
    </row>
    <row r="173" spans="1:11" ht="13.5" customHeight="1">
      <c r="A173" s="290" t="s">
        <v>37</v>
      </c>
      <c r="B173" s="291"/>
      <c r="C173" s="291"/>
      <c r="D173" s="291"/>
      <c r="E173" s="291"/>
      <c r="F173" s="291"/>
      <c r="G173" s="291"/>
      <c r="H173" s="291"/>
      <c r="I173" s="121">
        <f>I167+I159+I156+I147+I142+I139+I136+I133+I127+I123</f>
        <v>763301</v>
      </c>
      <c r="J173" s="121">
        <f>J167+J159+J156+J147+J142+J139+J136+J133+J127+J123</f>
        <v>763301</v>
      </c>
      <c r="K173" s="82"/>
    </row>
    <row r="174" spans="1:11" ht="13.5" customHeight="1">
      <c r="A174" s="83"/>
      <c r="B174" s="84"/>
      <c r="C174" s="84"/>
      <c r="D174" s="84"/>
      <c r="E174" s="84"/>
      <c r="F174" s="84"/>
      <c r="G174" s="84"/>
      <c r="H174" s="84"/>
      <c r="I174" s="84"/>
      <c r="J174" s="123"/>
      <c r="K174" s="82"/>
    </row>
    <row r="175" spans="1:11" ht="15" customHeight="1">
      <c r="A175" s="305" t="s">
        <v>27</v>
      </c>
      <c r="B175" s="305"/>
      <c r="C175" s="305"/>
      <c r="D175" s="305"/>
      <c r="E175" s="305"/>
      <c r="F175" s="305"/>
      <c r="G175" s="305"/>
      <c r="H175" s="305"/>
      <c r="I175" s="305"/>
      <c r="J175" s="305"/>
      <c r="K175" s="82"/>
    </row>
    <row r="176" spans="1:11" ht="9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82"/>
    </row>
    <row r="177" spans="1:10" ht="15" customHeight="1">
      <c r="A177" s="127" t="s">
        <v>43</v>
      </c>
      <c r="B177" s="223" t="s">
        <v>49</v>
      </c>
      <c r="C177" s="223"/>
      <c r="D177" s="223"/>
      <c r="E177" s="223"/>
      <c r="F177" s="223"/>
      <c r="G177" s="223"/>
      <c r="H177" s="223"/>
      <c r="I177" s="223"/>
      <c r="J177" s="223"/>
    </row>
    <row r="178" spans="1:10" ht="15" customHeight="1">
      <c r="A178" s="127" t="s">
        <v>48</v>
      </c>
      <c r="B178" s="127" t="s">
        <v>50</v>
      </c>
      <c r="C178" s="127"/>
      <c r="D178" s="127"/>
      <c r="E178" s="127"/>
      <c r="F178" s="127"/>
      <c r="G178" s="127"/>
      <c r="H178" s="127"/>
      <c r="I178" s="127"/>
      <c r="J178" s="127"/>
    </row>
    <row r="179" spans="1:10" ht="15" customHeight="1">
      <c r="A179" s="127"/>
      <c r="B179" s="223" t="s">
        <v>52</v>
      </c>
      <c r="C179" s="223"/>
      <c r="D179" s="223"/>
      <c r="E179" s="223"/>
      <c r="F179" s="223"/>
      <c r="G179" s="127"/>
      <c r="H179" s="127"/>
      <c r="I179" s="127"/>
      <c r="J179" s="127"/>
    </row>
    <row r="180" spans="1:10" ht="15" customHeight="1">
      <c r="A180" s="144" t="s">
        <v>51</v>
      </c>
      <c r="B180" s="223" t="s">
        <v>97</v>
      </c>
      <c r="C180" s="223"/>
      <c r="D180" s="223"/>
      <c r="E180" s="223"/>
      <c r="F180" s="223"/>
      <c r="G180" s="223"/>
      <c r="H180" s="223"/>
      <c r="I180" s="223"/>
      <c r="J180" s="223"/>
    </row>
    <row r="181" spans="1:10" ht="15" customHeight="1">
      <c r="A181" s="78"/>
      <c r="B181" s="223" t="s">
        <v>98</v>
      </c>
      <c r="C181" s="223"/>
      <c r="D181" s="223"/>
      <c r="E181" s="223"/>
      <c r="F181" s="223"/>
      <c r="G181" s="223"/>
      <c r="H181" s="223"/>
      <c r="I181" s="223"/>
      <c r="J181" s="223"/>
    </row>
    <row r="182" spans="1:10" ht="15" customHeight="1">
      <c r="A182" s="78"/>
      <c r="B182" s="223" t="s">
        <v>99</v>
      </c>
      <c r="C182" s="223"/>
      <c r="D182" s="223"/>
      <c r="E182" s="223"/>
      <c r="F182" s="223"/>
      <c r="G182" s="223"/>
      <c r="H182" s="223"/>
      <c r="I182" s="223"/>
      <c r="J182" s="223"/>
    </row>
    <row r="183" spans="1:10" s="129" customFormat="1" ht="15" customHeight="1">
      <c r="A183" s="128" t="s">
        <v>100</v>
      </c>
      <c r="B183" s="223" t="s">
        <v>53</v>
      </c>
      <c r="C183" s="223"/>
      <c r="D183" s="223"/>
      <c r="E183" s="223"/>
      <c r="F183" s="223"/>
      <c r="G183" s="223"/>
      <c r="H183" s="223"/>
      <c r="I183" s="223"/>
      <c r="J183" s="223"/>
    </row>
    <row r="184" spans="1:10" ht="15" customHeight="1">
      <c r="A184" s="78"/>
      <c r="B184" s="223" t="s">
        <v>57</v>
      </c>
      <c r="C184" s="223"/>
      <c r="D184" s="223"/>
      <c r="E184" s="223"/>
      <c r="F184" s="223"/>
      <c r="G184" s="223"/>
      <c r="H184" s="223"/>
      <c r="I184" s="223"/>
      <c r="J184" s="223"/>
    </row>
    <row r="185" spans="1:10" ht="11.25" customHeight="1">
      <c r="A185" s="78"/>
      <c r="B185" s="127"/>
      <c r="C185" s="127"/>
      <c r="D185" s="127"/>
      <c r="E185" s="127"/>
      <c r="F185" s="127"/>
      <c r="G185" s="127"/>
      <c r="H185" s="127"/>
      <c r="I185" s="127"/>
      <c r="J185" s="127"/>
    </row>
    <row r="186" spans="1:10" ht="15" customHeight="1">
      <c r="A186" s="229" t="s">
        <v>80</v>
      </c>
      <c r="B186" s="229"/>
      <c r="C186" s="229"/>
      <c r="D186" s="229"/>
      <c r="E186" s="229"/>
      <c r="F186" s="229"/>
      <c r="G186" s="229"/>
      <c r="H186" s="229"/>
      <c r="I186" s="229"/>
      <c r="J186" s="229"/>
    </row>
    <row r="187" spans="1:10" ht="9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1:10" ht="15" customHeight="1">
      <c r="A188" s="144" t="s">
        <v>81</v>
      </c>
      <c r="B188" s="223" t="s">
        <v>140</v>
      </c>
      <c r="C188" s="223"/>
      <c r="D188" s="223"/>
      <c r="E188" s="223"/>
      <c r="F188" s="223"/>
      <c r="G188" s="223"/>
      <c r="H188" s="223"/>
      <c r="I188" s="223"/>
      <c r="J188" s="223"/>
    </row>
    <row r="189" spans="1:10" ht="15" customHeight="1">
      <c r="A189" s="144" t="s">
        <v>70</v>
      </c>
      <c r="B189" s="127" t="s">
        <v>103</v>
      </c>
      <c r="C189" s="127"/>
      <c r="D189" s="127"/>
      <c r="E189" s="127"/>
      <c r="F189" s="127"/>
      <c r="G189" s="127"/>
      <c r="H189" s="127"/>
      <c r="I189" s="127"/>
      <c r="J189" s="127"/>
    </row>
    <row r="190" spans="1:10" ht="14.25" customHeight="1">
      <c r="A190" s="144"/>
      <c r="B190" s="210" t="s">
        <v>71</v>
      </c>
      <c r="C190" s="210"/>
      <c r="D190" s="210"/>
      <c r="E190" s="210"/>
      <c r="F190" s="210"/>
      <c r="G190" s="210"/>
      <c r="H190" s="210"/>
      <c r="I190" s="210"/>
      <c r="J190" s="210"/>
    </row>
    <row r="191" spans="1:10" ht="15" customHeight="1">
      <c r="A191" s="144"/>
      <c r="B191" s="210" t="s">
        <v>104</v>
      </c>
      <c r="C191" s="223"/>
      <c r="D191" s="223"/>
      <c r="E191" s="223"/>
      <c r="F191" s="223"/>
      <c r="G191" s="223"/>
      <c r="H191" s="223"/>
      <c r="I191" s="223"/>
      <c r="J191" s="223"/>
    </row>
    <row r="192" spans="1:10" ht="15" customHeight="1">
      <c r="A192" s="144"/>
      <c r="B192" s="223" t="s">
        <v>114</v>
      </c>
      <c r="C192" s="210"/>
      <c r="D192" s="210"/>
      <c r="E192" s="210"/>
      <c r="F192" s="210"/>
      <c r="G192" s="210"/>
      <c r="H192" s="210"/>
      <c r="I192" s="210"/>
      <c r="J192" s="210"/>
    </row>
    <row r="193" spans="1:10" ht="15" customHeight="1">
      <c r="A193" s="144"/>
      <c r="B193" s="141" t="s">
        <v>115</v>
      </c>
      <c r="C193" s="141"/>
      <c r="D193" s="141"/>
      <c r="E193" s="141"/>
      <c r="F193" s="141"/>
      <c r="G193" s="141"/>
      <c r="H193" s="141"/>
      <c r="I193" s="141"/>
      <c r="J193" s="141"/>
    </row>
    <row r="194" spans="1:10" ht="15" customHeight="1">
      <c r="A194" s="144" t="s">
        <v>51</v>
      </c>
      <c r="B194" s="223" t="s">
        <v>116</v>
      </c>
      <c r="C194" s="210"/>
      <c r="D194" s="210"/>
      <c r="E194" s="210"/>
      <c r="F194" s="210"/>
      <c r="G194" s="210"/>
      <c r="H194" s="210"/>
      <c r="I194" s="210"/>
      <c r="J194" s="210"/>
    </row>
    <row r="195" spans="1:10" ht="15" customHeight="1">
      <c r="A195" s="157" t="s">
        <v>100</v>
      </c>
      <c r="B195" s="177" t="s">
        <v>101</v>
      </c>
      <c r="C195" s="177"/>
      <c r="D195" s="177"/>
      <c r="E195" s="177"/>
      <c r="F195" s="177"/>
      <c r="G195" s="177"/>
      <c r="H195" s="177"/>
      <c r="I195" s="177"/>
      <c r="J195" s="177"/>
    </row>
    <row r="196" spans="1:10" ht="10.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</row>
    <row r="197" spans="1:10" ht="15.75" customHeight="1">
      <c r="A197" s="229" t="s">
        <v>55</v>
      </c>
      <c r="B197" s="229"/>
      <c r="C197" s="229"/>
      <c r="D197" s="229"/>
      <c r="E197" s="229"/>
      <c r="F197" s="229"/>
      <c r="G197" s="229"/>
      <c r="H197" s="229"/>
      <c r="I197" s="229"/>
      <c r="J197" s="229"/>
    </row>
    <row r="198" spans="1:10" ht="9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</row>
    <row r="199" spans="1:10" ht="26.25" customHeight="1">
      <c r="A199" s="177" t="s">
        <v>102</v>
      </c>
      <c r="B199" s="265"/>
      <c r="C199" s="265"/>
      <c r="D199" s="265"/>
      <c r="E199" s="265"/>
      <c r="F199" s="265"/>
      <c r="G199" s="265"/>
      <c r="H199" s="265"/>
      <c r="I199" s="265"/>
      <c r="J199" s="265"/>
    </row>
    <row r="200" spans="1:10" ht="10.5" customHeight="1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</row>
    <row r="201" spans="1:10" ht="15.75" customHeight="1">
      <c r="A201" s="229" t="s">
        <v>56</v>
      </c>
      <c r="B201" s="229"/>
      <c r="C201" s="229"/>
      <c r="D201" s="229"/>
      <c r="E201" s="229"/>
      <c r="F201" s="229"/>
      <c r="G201" s="229"/>
      <c r="H201" s="229"/>
      <c r="I201" s="229"/>
      <c r="J201" s="229"/>
    </row>
    <row r="202" spans="1:10" ht="9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</row>
    <row r="203" spans="1:10" ht="26.25" customHeight="1">
      <c r="A203" s="177" t="s">
        <v>119</v>
      </c>
      <c r="B203" s="177"/>
      <c r="C203" s="177"/>
      <c r="D203" s="177"/>
      <c r="E203" s="177"/>
      <c r="F203" s="177"/>
      <c r="G203" s="177"/>
      <c r="H203" s="177"/>
      <c r="I203" s="177"/>
      <c r="J203" s="177"/>
    </row>
    <row r="204" spans="1:10" ht="9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</row>
    <row r="205" spans="1:10" ht="11.25" customHeight="1">
      <c r="A205" s="229" t="s">
        <v>31</v>
      </c>
      <c r="B205" s="229"/>
      <c r="C205" s="229"/>
      <c r="D205" s="229"/>
      <c r="E205" s="229"/>
      <c r="F205" s="229"/>
      <c r="G205" s="229"/>
      <c r="H205" s="229"/>
      <c r="I205" s="229"/>
      <c r="J205" s="229"/>
    </row>
    <row r="206" spans="1:10" ht="11.25" customHeight="1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</row>
    <row r="207" spans="1:10" ht="26.25" customHeight="1">
      <c r="A207" s="177" t="s">
        <v>117</v>
      </c>
      <c r="B207" s="265"/>
      <c r="C207" s="265"/>
      <c r="D207" s="265"/>
      <c r="E207" s="265"/>
      <c r="F207" s="265"/>
      <c r="G207" s="265"/>
      <c r="H207" s="265"/>
      <c r="I207" s="265"/>
      <c r="J207" s="265"/>
    </row>
    <row r="208" spans="1:10" ht="11.2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</row>
    <row r="209" spans="1:10" ht="15.75" customHeight="1">
      <c r="A209" s="305" t="s">
        <v>58</v>
      </c>
      <c r="B209" s="305"/>
      <c r="C209" s="305"/>
      <c r="D209" s="305"/>
      <c r="E209" s="305"/>
      <c r="F209" s="305"/>
      <c r="G209" s="305"/>
      <c r="H209" s="305"/>
      <c r="I209" s="305"/>
      <c r="J209" s="305"/>
    </row>
    <row r="210" spans="1:10" ht="9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2" customHeight="1">
      <c r="A211" s="310" t="s">
        <v>0</v>
      </c>
      <c r="B211" s="310"/>
      <c r="C211" s="310"/>
      <c r="D211" s="310"/>
      <c r="E211" s="310"/>
      <c r="F211" s="310"/>
      <c r="G211" s="310"/>
      <c r="H211" s="310"/>
      <c r="I211" s="310"/>
      <c r="J211" s="310"/>
    </row>
    <row r="212" spans="1:10" ht="11.2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ht="15" customHeight="1">
      <c r="A213" s="311" t="s">
        <v>63</v>
      </c>
      <c r="B213" s="311"/>
      <c r="C213" s="311"/>
      <c r="D213" s="311"/>
      <c r="E213" s="311"/>
      <c r="F213" s="311"/>
      <c r="G213" s="311"/>
      <c r="H213" s="311"/>
      <c r="I213" s="311"/>
      <c r="J213" s="311"/>
    </row>
    <row r="214" spans="1:10" ht="9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</row>
    <row r="215" spans="1:10" ht="25.5" customHeight="1">
      <c r="A215" s="310" t="s">
        <v>2</v>
      </c>
      <c r="B215" s="310"/>
      <c r="C215" s="310"/>
      <c r="D215" s="310"/>
      <c r="E215" s="310"/>
      <c r="F215" s="310"/>
      <c r="G215" s="310"/>
      <c r="H215" s="310"/>
      <c r="I215" s="310"/>
      <c r="J215" s="310"/>
    </row>
    <row r="216" spans="1:10" ht="11.25" customHeight="1">
      <c r="A216" s="80"/>
      <c r="B216" s="80"/>
      <c r="C216" s="80"/>
      <c r="D216" s="80"/>
      <c r="E216" s="80"/>
      <c r="F216" s="80"/>
      <c r="G216" s="80" t="s">
        <v>6</v>
      </c>
      <c r="H216" s="80"/>
      <c r="I216" s="80"/>
      <c r="J216" s="80"/>
    </row>
    <row r="217" spans="1:10" ht="15" customHeight="1">
      <c r="A217" s="311" t="s">
        <v>118</v>
      </c>
      <c r="B217" s="311"/>
      <c r="C217" s="311"/>
      <c r="D217" s="311"/>
      <c r="E217" s="311"/>
      <c r="F217" s="311"/>
      <c r="G217" s="311"/>
      <c r="H217" s="311"/>
      <c r="I217" s="311"/>
      <c r="J217" s="311"/>
    </row>
    <row r="218" spans="1:10" ht="9" customHeight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</row>
    <row r="219" spans="1:10" ht="15.75" customHeight="1">
      <c r="A219" s="310" t="s">
        <v>1</v>
      </c>
      <c r="B219" s="310"/>
      <c r="C219" s="310"/>
      <c r="D219" s="310"/>
      <c r="E219" s="310"/>
      <c r="F219" s="310"/>
      <c r="G219" s="310"/>
      <c r="H219" s="310"/>
      <c r="I219" s="310"/>
      <c r="J219" s="310"/>
    </row>
    <row r="220" spans="1:10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</sheetData>
  <mergeCells count="318">
    <mergeCell ref="G65:I65"/>
    <mergeCell ref="I165:I166"/>
    <mergeCell ref="J165:J166"/>
    <mergeCell ref="A166:B166"/>
    <mergeCell ref="C166:E166"/>
    <mergeCell ref="C137:E137"/>
    <mergeCell ref="G137:H137"/>
    <mergeCell ref="G135:H135"/>
    <mergeCell ref="G138:H138"/>
    <mergeCell ref="C134:E134"/>
    <mergeCell ref="G134:H134"/>
    <mergeCell ref="A136:B136"/>
    <mergeCell ref="G136:H136"/>
    <mergeCell ref="G131:H131"/>
    <mergeCell ref="G132:H132"/>
    <mergeCell ref="A133:B133"/>
    <mergeCell ref="G133:H133"/>
    <mergeCell ref="G129:H129"/>
    <mergeCell ref="A130:B130"/>
    <mergeCell ref="C130:E130"/>
    <mergeCell ref="G130:H130"/>
    <mergeCell ref="A127:B127"/>
    <mergeCell ref="C127:E127"/>
    <mergeCell ref="A128:B128"/>
    <mergeCell ref="C128:E128"/>
    <mergeCell ref="A81:B81"/>
    <mergeCell ref="A153:B153"/>
    <mergeCell ref="C153:E153"/>
    <mergeCell ref="G153:H153"/>
    <mergeCell ref="A104:B104"/>
    <mergeCell ref="G104:I104"/>
    <mergeCell ref="A142:B142"/>
    <mergeCell ref="G106:I106"/>
    <mergeCell ref="G107:I107"/>
    <mergeCell ref="A117:J117"/>
    <mergeCell ref="A82:B82"/>
    <mergeCell ref="A89:B89"/>
    <mergeCell ref="C89:E89"/>
    <mergeCell ref="A86:B86"/>
    <mergeCell ref="C84:E84"/>
    <mergeCell ref="A84:B84"/>
    <mergeCell ref="C104:E104"/>
    <mergeCell ref="A109:B109"/>
    <mergeCell ref="C109:E109"/>
    <mergeCell ref="C108:E108"/>
    <mergeCell ref="G83:I83"/>
    <mergeCell ref="G80:I80"/>
    <mergeCell ref="C78:E78"/>
    <mergeCell ref="C82:E82"/>
    <mergeCell ref="C81:E81"/>
    <mergeCell ref="A151:B151"/>
    <mergeCell ref="C151:E151"/>
    <mergeCell ref="G171:H171"/>
    <mergeCell ref="A168:B168"/>
    <mergeCell ref="C168:E168"/>
    <mergeCell ref="A156:B156"/>
    <mergeCell ref="G155:H155"/>
    <mergeCell ref="G170:H170"/>
    <mergeCell ref="A165:F165"/>
    <mergeCell ref="G165:H166"/>
    <mergeCell ref="G108:I108"/>
    <mergeCell ref="G109:I109"/>
    <mergeCell ref="G110:I110"/>
    <mergeCell ref="G154:H154"/>
    <mergeCell ref="G144:H144"/>
    <mergeCell ref="G149:H149"/>
    <mergeCell ref="G150:H150"/>
    <mergeCell ref="G121:H122"/>
    <mergeCell ref="G127:H127"/>
    <mergeCell ref="G128:H128"/>
    <mergeCell ref="C59:E59"/>
    <mergeCell ref="A65:B65"/>
    <mergeCell ref="C69:E69"/>
    <mergeCell ref="A63:B63"/>
    <mergeCell ref="A68:B68"/>
    <mergeCell ref="A67:B67"/>
    <mergeCell ref="A66:B66"/>
    <mergeCell ref="A60:B60"/>
    <mergeCell ref="C67:E67"/>
    <mergeCell ref="C66:E66"/>
    <mergeCell ref="A78:B78"/>
    <mergeCell ref="G40:I40"/>
    <mergeCell ref="C93:E94"/>
    <mergeCell ref="G68:I68"/>
    <mergeCell ref="G67:I67"/>
    <mergeCell ref="G75:I75"/>
    <mergeCell ref="C60:E60"/>
    <mergeCell ref="C91:E91"/>
    <mergeCell ref="C68:E68"/>
    <mergeCell ref="G59:I59"/>
    <mergeCell ref="A43:B43"/>
    <mergeCell ref="A49:B49"/>
    <mergeCell ref="A48:B48"/>
    <mergeCell ref="A58:B58"/>
    <mergeCell ref="A50:B50"/>
    <mergeCell ref="A26:B26"/>
    <mergeCell ref="C26:E26"/>
    <mergeCell ref="G26:I26"/>
    <mergeCell ref="J57:J58"/>
    <mergeCell ref="G57:I58"/>
    <mergeCell ref="C43:E43"/>
    <mergeCell ref="C48:E48"/>
    <mergeCell ref="C49:E49"/>
    <mergeCell ref="A57:F57"/>
    <mergeCell ref="C53:E53"/>
    <mergeCell ref="A28:B28"/>
    <mergeCell ref="C28:E28"/>
    <mergeCell ref="G28:I28"/>
    <mergeCell ref="A27:B27"/>
    <mergeCell ref="C27:E27"/>
    <mergeCell ref="G27:I27"/>
    <mergeCell ref="A29:H29"/>
    <mergeCell ref="I29:J29"/>
    <mergeCell ref="A36:B36"/>
    <mergeCell ref="A37:B37"/>
    <mergeCell ref="C37:E37"/>
    <mergeCell ref="A35:F35"/>
    <mergeCell ref="C36:E36"/>
    <mergeCell ref="A31:J31"/>
    <mergeCell ref="J35:J36"/>
    <mergeCell ref="G35:I36"/>
    <mergeCell ref="C40:E40"/>
    <mergeCell ref="B177:J177"/>
    <mergeCell ref="B184:J184"/>
    <mergeCell ref="A173:H173"/>
    <mergeCell ref="A175:J175"/>
    <mergeCell ref="B183:J183"/>
    <mergeCell ref="B180:J180"/>
    <mergeCell ref="B181:J181"/>
    <mergeCell ref="B182:J182"/>
    <mergeCell ref="A53:B53"/>
    <mergeCell ref="A9:J9"/>
    <mergeCell ref="J13:J14"/>
    <mergeCell ref="C15:E15"/>
    <mergeCell ref="G41:I41"/>
    <mergeCell ref="G39:I39"/>
    <mergeCell ref="A38:B38"/>
    <mergeCell ref="C38:E38"/>
    <mergeCell ref="C39:E39"/>
    <mergeCell ref="A40:B40"/>
    <mergeCell ref="A41:B41"/>
    <mergeCell ref="I1:J1"/>
    <mergeCell ref="A7:J7"/>
    <mergeCell ref="A2:J2"/>
    <mergeCell ref="A3:J3"/>
    <mergeCell ref="A4:J4"/>
    <mergeCell ref="A5:J5"/>
    <mergeCell ref="A219:J219"/>
    <mergeCell ref="A217:J217"/>
    <mergeCell ref="A211:J211"/>
    <mergeCell ref="A213:J213"/>
    <mergeCell ref="A215:J215"/>
    <mergeCell ref="G37:I37"/>
    <mergeCell ref="A203:J203"/>
    <mergeCell ref="J121:J122"/>
    <mergeCell ref="G142:H142"/>
    <mergeCell ref="A145:B145"/>
    <mergeCell ref="C157:E157"/>
    <mergeCell ref="A122:B122"/>
    <mergeCell ref="C122:E122"/>
    <mergeCell ref="C41:E41"/>
    <mergeCell ref="A39:B39"/>
    <mergeCell ref="C148:E148"/>
    <mergeCell ref="G148:H148"/>
    <mergeCell ref="A209:J209"/>
    <mergeCell ref="B179:F179"/>
    <mergeCell ref="B188:J188"/>
    <mergeCell ref="B192:J192"/>
    <mergeCell ref="G168:H168"/>
    <mergeCell ref="A167:B167"/>
    <mergeCell ref="G167:H167"/>
    <mergeCell ref="A186:J186"/>
    <mergeCell ref="C63:E63"/>
    <mergeCell ref="I111:J111"/>
    <mergeCell ref="A157:B157"/>
    <mergeCell ref="G145:H145"/>
    <mergeCell ref="G146:H146"/>
    <mergeCell ref="G151:H151"/>
    <mergeCell ref="C145:E145"/>
    <mergeCell ref="A147:B147"/>
    <mergeCell ref="G147:H147"/>
    <mergeCell ref="A148:B148"/>
    <mergeCell ref="C50:E50"/>
    <mergeCell ref="A54:B54"/>
    <mergeCell ref="G42:I42"/>
    <mergeCell ref="G49:I49"/>
    <mergeCell ref="G46:I46"/>
    <mergeCell ref="G45:I45"/>
    <mergeCell ref="G44:I44"/>
    <mergeCell ref="G47:I47"/>
    <mergeCell ref="G51:I51"/>
    <mergeCell ref="G50:I50"/>
    <mergeCell ref="A95:H95"/>
    <mergeCell ref="A93:B94"/>
    <mergeCell ref="A92:B92"/>
    <mergeCell ref="C92:E92"/>
    <mergeCell ref="G84:I84"/>
    <mergeCell ref="G85:I85"/>
    <mergeCell ref="G92:I92"/>
    <mergeCell ref="G93:I93"/>
    <mergeCell ref="A91:B91"/>
    <mergeCell ref="C86:E86"/>
    <mergeCell ref="I121:I122"/>
    <mergeCell ref="A119:H119"/>
    <mergeCell ref="G103:I103"/>
    <mergeCell ref="A111:H111"/>
    <mergeCell ref="A108:B108"/>
    <mergeCell ref="B120:I120"/>
    <mergeCell ref="A121:F121"/>
    <mergeCell ref="A102:B102"/>
    <mergeCell ref="A103:B103"/>
    <mergeCell ref="C103:E103"/>
    <mergeCell ref="G105:I105"/>
    <mergeCell ref="G94:I94"/>
    <mergeCell ref="G101:I102"/>
    <mergeCell ref="I95:J95"/>
    <mergeCell ref="J101:J102"/>
    <mergeCell ref="A97:J97"/>
    <mergeCell ref="C102:E102"/>
    <mergeCell ref="A101:F101"/>
    <mergeCell ref="A16:B16"/>
    <mergeCell ref="C16:E16"/>
    <mergeCell ref="A18:H18"/>
    <mergeCell ref="I18:J18"/>
    <mergeCell ref="G16:I16"/>
    <mergeCell ref="A14:B14"/>
    <mergeCell ref="C14:E14"/>
    <mergeCell ref="A15:B15"/>
    <mergeCell ref="G13:I14"/>
    <mergeCell ref="A13:F13"/>
    <mergeCell ref="G15:I15"/>
    <mergeCell ref="A24:F24"/>
    <mergeCell ref="J24:J25"/>
    <mergeCell ref="A17:B17"/>
    <mergeCell ref="A25:B25"/>
    <mergeCell ref="C25:E25"/>
    <mergeCell ref="G70:I70"/>
    <mergeCell ref="C76:E76"/>
    <mergeCell ref="G17:I17"/>
    <mergeCell ref="C17:E17"/>
    <mergeCell ref="G63:I63"/>
    <mergeCell ref="G64:I64"/>
    <mergeCell ref="G43:I43"/>
    <mergeCell ref="G48:I48"/>
    <mergeCell ref="G24:I25"/>
    <mergeCell ref="A20:J20"/>
    <mergeCell ref="C54:E54"/>
    <mergeCell ref="G54:I54"/>
    <mergeCell ref="G61:I61"/>
    <mergeCell ref="A69:B69"/>
    <mergeCell ref="G69:I69"/>
    <mergeCell ref="C58:E58"/>
    <mergeCell ref="A59:B59"/>
    <mergeCell ref="C65:E65"/>
    <mergeCell ref="G60:I60"/>
    <mergeCell ref="G66:I66"/>
    <mergeCell ref="A76:B76"/>
    <mergeCell ref="G78:I78"/>
    <mergeCell ref="G90:I90"/>
    <mergeCell ref="G76:I76"/>
    <mergeCell ref="G88:I88"/>
    <mergeCell ref="A88:B88"/>
    <mergeCell ref="C88:E88"/>
    <mergeCell ref="A79:B79"/>
    <mergeCell ref="C79:E79"/>
    <mergeCell ref="G79:I79"/>
    <mergeCell ref="G73:I73"/>
    <mergeCell ref="G86:I86"/>
    <mergeCell ref="G74:I74"/>
    <mergeCell ref="A207:J207"/>
    <mergeCell ref="B190:J190"/>
    <mergeCell ref="B191:J191"/>
    <mergeCell ref="B195:J195"/>
    <mergeCell ref="A201:J201"/>
    <mergeCell ref="A197:J197"/>
    <mergeCell ref="A199:J199"/>
    <mergeCell ref="B194:J194"/>
    <mergeCell ref="A139:B139"/>
    <mergeCell ref="C140:E140"/>
    <mergeCell ref="G71:I71"/>
    <mergeCell ref="G143:H143"/>
    <mergeCell ref="A123:B123"/>
    <mergeCell ref="G123:H123"/>
    <mergeCell ref="C124:E124"/>
    <mergeCell ref="G124:H124"/>
    <mergeCell ref="A125:B126"/>
    <mergeCell ref="A205:J205"/>
    <mergeCell ref="G72:I72"/>
    <mergeCell ref="G89:I89"/>
    <mergeCell ref="G82:I82"/>
    <mergeCell ref="G77:I77"/>
    <mergeCell ref="G87:I87"/>
    <mergeCell ref="G81:I81"/>
    <mergeCell ref="G91:I91"/>
    <mergeCell ref="A143:B143"/>
    <mergeCell ref="C143:E143"/>
    <mergeCell ref="C125:E126"/>
    <mergeCell ref="G172:H172"/>
    <mergeCell ref="A159:B159"/>
    <mergeCell ref="G159:H159"/>
    <mergeCell ref="A160:B160"/>
    <mergeCell ref="C160:E160"/>
    <mergeCell ref="G160:H160"/>
    <mergeCell ref="G169:H169"/>
    <mergeCell ref="G126:H126"/>
    <mergeCell ref="G125:H125"/>
    <mergeCell ref="G161:H161"/>
    <mergeCell ref="G139:H139"/>
    <mergeCell ref="G140:H140"/>
    <mergeCell ref="G158:H158"/>
    <mergeCell ref="G156:H156"/>
    <mergeCell ref="G157:H157"/>
    <mergeCell ref="G152:H152"/>
    <mergeCell ref="G62:I62"/>
    <mergeCell ref="G38:I38"/>
    <mergeCell ref="G53:I53"/>
    <mergeCell ref="G52:I52"/>
    <mergeCell ref="G55:I55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84"/>
      <c r="B1" s="284"/>
      <c r="C1" s="284"/>
      <c r="D1" s="284"/>
      <c r="E1" s="284"/>
      <c r="F1" s="284"/>
      <c r="G1" s="284"/>
      <c r="H1" s="284"/>
      <c r="I1" s="284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38"/>
      <c r="B3" s="338"/>
      <c r="C3" s="338"/>
      <c r="D3" s="338"/>
      <c r="E3" s="338"/>
      <c r="F3" s="338"/>
      <c r="G3" s="338"/>
      <c r="H3" s="338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329"/>
      <c r="B5" s="331"/>
      <c r="C5" s="328"/>
      <c r="D5" s="331"/>
      <c r="E5" s="340"/>
      <c r="F5" s="340"/>
      <c r="G5" s="340"/>
      <c r="H5" s="340"/>
      <c r="I5" s="340"/>
      <c r="J5" s="10"/>
      <c r="K5" s="10"/>
      <c r="L5" s="10"/>
    </row>
    <row r="6" spans="1:12" ht="9" customHeight="1">
      <c r="A6" s="331"/>
      <c r="B6" s="331"/>
      <c r="C6" s="331"/>
      <c r="D6" s="331"/>
      <c r="E6" s="340"/>
      <c r="F6" s="340"/>
      <c r="G6" s="340"/>
      <c r="H6" s="341"/>
      <c r="I6" s="341"/>
      <c r="J6" s="10"/>
      <c r="K6" s="10"/>
      <c r="L6" s="10"/>
    </row>
    <row r="7" spans="1:12" ht="9" customHeight="1">
      <c r="A7" s="339"/>
      <c r="B7" s="339"/>
      <c r="C7" s="339"/>
      <c r="D7" s="339"/>
      <c r="E7" s="15"/>
      <c r="F7" s="345"/>
      <c r="G7" s="345"/>
      <c r="H7" s="16"/>
      <c r="I7" s="16"/>
      <c r="J7" s="10"/>
      <c r="K7" s="10"/>
      <c r="L7" s="10"/>
    </row>
    <row r="8" spans="1:12" ht="39" customHeight="1">
      <c r="A8" s="328"/>
      <c r="B8" s="329"/>
      <c r="C8" s="328"/>
      <c r="D8" s="328"/>
      <c r="E8" s="17"/>
      <c r="F8" s="330"/>
      <c r="G8" s="330"/>
      <c r="H8" s="18"/>
      <c r="I8" s="18"/>
      <c r="J8" s="10"/>
      <c r="K8" s="10"/>
      <c r="L8" s="10"/>
    </row>
    <row r="9" spans="1:12" ht="37.5" customHeight="1">
      <c r="A9" s="328"/>
      <c r="B9" s="329"/>
      <c r="C9" s="328"/>
      <c r="D9" s="328"/>
      <c r="E9" s="17"/>
      <c r="F9" s="330"/>
      <c r="G9" s="330"/>
      <c r="H9" s="18"/>
      <c r="I9" s="18"/>
      <c r="J9" s="10"/>
      <c r="K9" s="10"/>
      <c r="L9" s="10"/>
    </row>
    <row r="10" spans="1:12" ht="27" customHeight="1">
      <c r="A10" s="329"/>
      <c r="B10" s="347"/>
      <c r="C10" s="328"/>
      <c r="D10" s="346"/>
      <c r="E10" s="340"/>
      <c r="F10" s="330"/>
      <c r="G10" s="330"/>
      <c r="H10" s="349"/>
      <c r="I10" s="349"/>
      <c r="J10" s="10"/>
      <c r="K10" s="10"/>
      <c r="L10" s="10"/>
    </row>
    <row r="11" spans="1:15" ht="13.5" customHeight="1">
      <c r="A11" s="347"/>
      <c r="B11" s="347"/>
      <c r="C11" s="346"/>
      <c r="D11" s="346"/>
      <c r="E11" s="340"/>
      <c r="F11" s="330"/>
      <c r="G11" s="330"/>
      <c r="H11" s="349"/>
      <c r="I11" s="349"/>
      <c r="J11" s="10"/>
      <c r="K11" s="10"/>
      <c r="L11" s="10"/>
      <c r="M11" s="9"/>
      <c r="N11" s="9"/>
      <c r="O11" s="9"/>
    </row>
    <row r="12" spans="1:12" ht="30" customHeight="1">
      <c r="A12" s="347"/>
      <c r="B12" s="347"/>
      <c r="C12" s="346"/>
      <c r="D12" s="346"/>
      <c r="E12" s="337"/>
      <c r="F12" s="330"/>
      <c r="G12" s="348"/>
      <c r="H12" s="350"/>
      <c r="I12" s="350"/>
      <c r="J12" s="10"/>
      <c r="K12" s="10"/>
      <c r="L12" s="10"/>
    </row>
    <row r="13" spans="1:12" ht="4.5" customHeight="1">
      <c r="A13" s="347"/>
      <c r="B13" s="347"/>
      <c r="C13" s="346"/>
      <c r="D13" s="346"/>
      <c r="E13" s="337"/>
      <c r="F13" s="348"/>
      <c r="G13" s="348"/>
      <c r="H13" s="350"/>
      <c r="I13" s="350"/>
      <c r="J13" s="10"/>
      <c r="K13" s="10"/>
      <c r="L13" s="10"/>
    </row>
    <row r="14" spans="1:12" ht="6" customHeight="1">
      <c r="A14" s="347"/>
      <c r="B14" s="347"/>
      <c r="C14" s="346"/>
      <c r="D14" s="346"/>
      <c r="E14" s="337"/>
      <c r="F14" s="330"/>
      <c r="G14" s="330"/>
      <c r="H14" s="350"/>
      <c r="I14" s="350"/>
      <c r="J14" s="10"/>
      <c r="K14" s="10"/>
      <c r="L14" s="10"/>
    </row>
    <row r="15" spans="1:12" ht="12.75" customHeight="1">
      <c r="A15" s="347"/>
      <c r="B15" s="347"/>
      <c r="C15" s="346"/>
      <c r="D15" s="346"/>
      <c r="E15" s="337"/>
      <c r="F15" s="330"/>
      <c r="G15" s="330"/>
      <c r="H15" s="350"/>
      <c r="I15" s="350"/>
      <c r="J15" s="10"/>
      <c r="K15" s="10"/>
      <c r="L15" s="10"/>
    </row>
    <row r="16" spans="1:12" ht="10.5" customHeight="1">
      <c r="A16" s="347"/>
      <c r="B16" s="347"/>
      <c r="C16" s="346"/>
      <c r="D16" s="346"/>
      <c r="E16" s="337"/>
      <c r="F16" s="330"/>
      <c r="G16" s="330"/>
      <c r="H16" s="350"/>
      <c r="I16" s="350"/>
      <c r="J16" s="10"/>
      <c r="K16" s="10"/>
      <c r="L16" s="10"/>
    </row>
    <row r="17" spans="1:12" ht="15.75" customHeight="1">
      <c r="A17" s="329"/>
      <c r="B17" s="329"/>
      <c r="C17" s="328"/>
      <c r="D17" s="328"/>
      <c r="E17" s="336"/>
      <c r="F17" s="330"/>
      <c r="G17" s="330"/>
      <c r="H17" s="335"/>
      <c r="I17" s="335"/>
      <c r="J17" s="10"/>
      <c r="K17" s="10"/>
      <c r="L17" s="10"/>
    </row>
    <row r="18" spans="1:12" ht="2.25" customHeight="1" hidden="1">
      <c r="A18" s="329"/>
      <c r="B18" s="329"/>
      <c r="C18" s="328"/>
      <c r="D18" s="328"/>
      <c r="E18" s="336"/>
      <c r="F18" s="330"/>
      <c r="G18" s="330"/>
      <c r="H18" s="335"/>
      <c r="I18" s="335"/>
      <c r="J18" s="10"/>
      <c r="K18" s="10"/>
      <c r="L18" s="10"/>
    </row>
    <row r="19" spans="1:12" ht="18.75" customHeight="1">
      <c r="A19" s="329"/>
      <c r="B19" s="329"/>
      <c r="C19" s="328"/>
      <c r="D19" s="328"/>
      <c r="E19" s="336"/>
      <c r="F19" s="330"/>
      <c r="G19" s="330"/>
      <c r="H19" s="335"/>
      <c r="I19" s="335"/>
      <c r="J19" s="10"/>
      <c r="K19" s="10"/>
      <c r="L19" s="10"/>
    </row>
    <row r="20" spans="1:12" ht="12.75" customHeight="1">
      <c r="A20" s="329"/>
      <c r="B20" s="329"/>
      <c r="C20" s="328"/>
      <c r="D20" s="328"/>
      <c r="E20" s="336"/>
      <c r="F20" s="330"/>
      <c r="G20" s="330"/>
      <c r="H20" s="335"/>
      <c r="I20" s="335"/>
      <c r="J20" s="10"/>
      <c r="K20" s="10"/>
      <c r="L20" s="10"/>
    </row>
    <row r="21" spans="1:12" ht="24" customHeight="1">
      <c r="A21" s="329"/>
      <c r="B21" s="329"/>
      <c r="C21" s="328"/>
      <c r="D21" s="328"/>
      <c r="E21" s="336"/>
      <c r="F21" s="330"/>
      <c r="G21" s="330"/>
      <c r="H21" s="335"/>
      <c r="I21" s="335"/>
      <c r="J21" s="10"/>
      <c r="K21" s="10"/>
      <c r="L21" s="10"/>
    </row>
    <row r="22" spans="1:12" ht="25.5" customHeight="1">
      <c r="A22" s="329"/>
      <c r="B22" s="329"/>
      <c r="C22" s="328"/>
      <c r="D22" s="328"/>
      <c r="E22" s="336"/>
      <c r="F22" s="330"/>
      <c r="G22" s="330"/>
      <c r="H22" s="335"/>
      <c r="I22" s="335"/>
      <c r="J22" s="10"/>
      <c r="K22" s="10"/>
      <c r="L22" s="10"/>
    </row>
    <row r="23" spans="1:12" ht="15.75" customHeight="1">
      <c r="A23" s="329"/>
      <c r="B23" s="329"/>
      <c r="C23" s="328"/>
      <c r="D23" s="328"/>
      <c r="E23" s="336"/>
      <c r="F23" s="330"/>
      <c r="G23" s="330"/>
      <c r="H23" s="335"/>
      <c r="I23" s="335"/>
      <c r="J23" s="10"/>
      <c r="K23" s="10"/>
      <c r="L23" s="10"/>
    </row>
    <row r="24" spans="1:12" ht="25.5" customHeight="1">
      <c r="A24" s="329"/>
      <c r="B24" s="329"/>
      <c r="C24" s="328"/>
      <c r="D24" s="328"/>
      <c r="E24" s="336"/>
      <c r="F24" s="330"/>
      <c r="G24" s="330"/>
      <c r="H24" s="335"/>
      <c r="I24" s="335"/>
      <c r="J24" s="10"/>
      <c r="K24" s="10"/>
      <c r="L24" s="10"/>
    </row>
    <row r="25" spans="1:12" ht="21" customHeight="1">
      <c r="A25" s="329"/>
      <c r="B25" s="329"/>
      <c r="C25" s="328"/>
      <c r="D25" s="328"/>
      <c r="E25" s="336"/>
      <c r="F25" s="330"/>
      <c r="G25" s="330"/>
      <c r="H25" s="335"/>
      <c r="I25" s="335"/>
      <c r="J25" s="10"/>
      <c r="K25" s="10"/>
      <c r="L25" s="10"/>
    </row>
    <row r="26" spans="1:12" ht="39" customHeight="1">
      <c r="A26" s="329"/>
      <c r="B26" s="329"/>
      <c r="C26" s="328"/>
      <c r="D26" s="328"/>
      <c r="E26" s="17"/>
      <c r="F26" s="330"/>
      <c r="G26" s="330"/>
      <c r="H26" s="18"/>
      <c r="I26" s="18"/>
      <c r="J26" s="10"/>
      <c r="K26" s="10"/>
      <c r="L26" s="10"/>
    </row>
    <row r="27" spans="1:12" ht="21" customHeight="1">
      <c r="A27" s="329"/>
      <c r="B27" s="329"/>
      <c r="C27" s="328"/>
      <c r="D27" s="328"/>
      <c r="E27" s="17"/>
      <c r="F27" s="330"/>
      <c r="G27" s="330"/>
      <c r="H27" s="18"/>
      <c r="I27" s="18"/>
      <c r="J27" s="10"/>
      <c r="K27" s="10"/>
      <c r="L27" s="10"/>
    </row>
    <row r="28" spans="1:12" ht="18.75" customHeight="1">
      <c r="A28" s="329"/>
      <c r="B28" s="329"/>
      <c r="C28" s="328"/>
      <c r="D28" s="328"/>
      <c r="E28" s="17"/>
      <c r="F28" s="330"/>
      <c r="G28" s="330"/>
      <c r="H28" s="18"/>
      <c r="I28" s="18"/>
      <c r="J28" s="10"/>
      <c r="K28" s="10"/>
      <c r="L28" s="10"/>
    </row>
    <row r="29" spans="1:12" ht="12" customHeight="1">
      <c r="A29" s="329"/>
      <c r="B29" s="329"/>
      <c r="C29" s="328"/>
      <c r="D29" s="328"/>
      <c r="E29" s="17"/>
      <c r="F29" s="330"/>
      <c r="G29" s="330"/>
      <c r="H29" s="18"/>
      <c r="I29" s="18"/>
      <c r="J29" s="10"/>
      <c r="K29" s="10"/>
      <c r="L29" s="10"/>
    </row>
    <row r="30" spans="1:12" ht="24" customHeight="1">
      <c r="A30" s="329"/>
      <c r="B30" s="329"/>
      <c r="C30" s="328"/>
      <c r="D30" s="328"/>
      <c r="E30" s="17"/>
      <c r="F30" s="330"/>
      <c r="G30" s="330"/>
      <c r="H30" s="18"/>
      <c r="I30" s="18"/>
      <c r="J30" s="10"/>
      <c r="K30" s="10"/>
      <c r="L30" s="10"/>
    </row>
    <row r="31" spans="1:12" ht="16.5" customHeight="1">
      <c r="A31" s="329"/>
      <c r="B31" s="329"/>
      <c r="C31" s="328"/>
      <c r="D31" s="328"/>
      <c r="E31" s="17"/>
      <c r="F31" s="330"/>
      <c r="G31" s="330"/>
      <c r="H31" s="18"/>
      <c r="I31" s="18"/>
      <c r="J31" s="10"/>
      <c r="K31" s="10"/>
      <c r="L31" s="10"/>
    </row>
    <row r="32" spans="1:12" ht="15" customHeight="1">
      <c r="A32" s="329"/>
      <c r="B32" s="329"/>
      <c r="C32" s="328"/>
      <c r="D32" s="328"/>
      <c r="E32" s="336"/>
      <c r="F32" s="330"/>
      <c r="G32" s="330"/>
      <c r="H32" s="335"/>
      <c r="I32" s="335"/>
      <c r="J32" s="10"/>
      <c r="K32" s="10"/>
      <c r="L32" s="10"/>
    </row>
    <row r="33" spans="1:12" ht="27" customHeight="1">
      <c r="A33" s="329"/>
      <c r="B33" s="329"/>
      <c r="C33" s="328"/>
      <c r="D33" s="328"/>
      <c r="E33" s="336"/>
      <c r="F33" s="330"/>
      <c r="G33" s="330"/>
      <c r="H33" s="335"/>
      <c r="I33" s="335"/>
      <c r="J33" s="10"/>
      <c r="K33" s="10"/>
      <c r="L33" s="10"/>
    </row>
    <row r="34" spans="1:12" ht="24.75" customHeight="1">
      <c r="A34" s="329"/>
      <c r="B34" s="329"/>
      <c r="C34" s="328"/>
      <c r="D34" s="328"/>
      <c r="E34" s="336"/>
      <c r="F34" s="330"/>
      <c r="G34" s="330"/>
      <c r="H34" s="335"/>
      <c r="I34" s="335"/>
      <c r="J34" s="10"/>
      <c r="K34" s="10"/>
      <c r="L34" s="10"/>
    </row>
    <row r="35" spans="1:12" ht="51" customHeight="1">
      <c r="A35" s="328"/>
      <c r="B35" s="331"/>
      <c r="C35" s="328"/>
      <c r="D35" s="331"/>
      <c r="E35" s="17"/>
      <c r="F35" s="330"/>
      <c r="G35" s="330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42"/>
      <c r="G36" s="342"/>
      <c r="H36" s="14"/>
      <c r="I36" s="14"/>
      <c r="J36" s="10"/>
      <c r="K36" s="10"/>
      <c r="L36" s="10"/>
    </row>
    <row r="37" spans="1:12" ht="24" customHeight="1">
      <c r="A37" s="343"/>
      <c r="B37" s="344"/>
      <c r="C37" s="344"/>
      <c r="D37" s="344"/>
      <c r="E37" s="344"/>
      <c r="F37" s="344"/>
      <c r="G37" s="344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32"/>
      <c r="B41" s="332"/>
      <c r="C41" s="332"/>
      <c r="D41" s="332"/>
      <c r="E41" s="332"/>
      <c r="F41" s="332"/>
      <c r="G41" s="332"/>
      <c r="H41" s="332"/>
      <c r="I41" s="332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34"/>
      <c r="B43" s="334"/>
      <c r="C43" s="334"/>
      <c r="D43" s="334"/>
      <c r="E43" s="334"/>
      <c r="F43" s="334"/>
      <c r="G43" s="334"/>
      <c r="H43" s="334"/>
      <c r="I43" s="334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32"/>
      <c r="B46" s="332"/>
      <c r="C46" s="332"/>
      <c r="D46" s="332"/>
      <c r="E46" s="332"/>
      <c r="F46" s="332"/>
      <c r="G46" s="332"/>
      <c r="H46" s="332"/>
      <c r="I46" s="332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33"/>
      <c r="B48" s="333"/>
      <c r="C48" s="333"/>
      <c r="D48" s="333"/>
      <c r="E48" s="333"/>
      <c r="F48" s="333"/>
      <c r="G48" s="333"/>
      <c r="H48" s="333"/>
      <c r="I48" s="333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32"/>
      <c r="B50" s="332"/>
      <c r="C50" s="332"/>
      <c r="D50" s="332"/>
      <c r="E50" s="332"/>
      <c r="F50" s="332"/>
      <c r="G50" s="332"/>
      <c r="H50" s="332"/>
      <c r="I50" s="332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33"/>
      <c r="B52" s="333"/>
      <c r="C52" s="333"/>
      <c r="D52" s="333"/>
      <c r="E52" s="333"/>
      <c r="F52" s="333"/>
      <c r="G52" s="333"/>
      <c r="H52" s="333"/>
      <c r="I52" s="333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84"/>
      <c r="B4" s="284"/>
      <c r="C4" s="284"/>
      <c r="D4" s="284"/>
      <c r="E4" s="284"/>
      <c r="F4" s="284"/>
      <c r="G4" s="284"/>
      <c r="H4" s="284"/>
      <c r="I4" s="284"/>
    </row>
    <row r="5" spans="4:9" ht="12.75">
      <c r="D5" s="8"/>
      <c r="H5" s="1"/>
      <c r="I5" s="1"/>
    </row>
    <row r="6" spans="1:9" ht="12.75">
      <c r="A6" s="338"/>
      <c r="B6" s="338"/>
      <c r="C6" s="338"/>
      <c r="D6" s="338"/>
      <c r="E6" s="338"/>
      <c r="F6" s="338"/>
      <c r="G6" s="338"/>
      <c r="H6" s="338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91"/>
      <c r="B8" s="392"/>
      <c r="C8" s="392"/>
      <c r="D8" s="392"/>
      <c r="E8" s="392"/>
      <c r="F8" s="393"/>
      <c r="G8" s="393"/>
      <c r="H8" s="388"/>
      <c r="I8" s="388"/>
    </row>
    <row r="9" spans="1:9" ht="12.75" customHeight="1">
      <c r="A9" s="389"/>
      <c r="B9" s="388"/>
      <c r="C9" s="390"/>
      <c r="D9" s="388"/>
      <c r="E9" s="388"/>
      <c r="F9" s="388"/>
      <c r="G9" s="388"/>
      <c r="H9" s="388"/>
      <c r="I9" s="388"/>
    </row>
    <row r="10" spans="1:9" ht="12.75">
      <c r="A10" s="388"/>
      <c r="B10" s="388"/>
      <c r="C10" s="388"/>
      <c r="D10" s="388"/>
      <c r="E10" s="388"/>
      <c r="F10" s="388"/>
      <c r="G10" s="388"/>
      <c r="H10" s="388"/>
      <c r="I10" s="388"/>
    </row>
    <row r="11" spans="1:9" ht="12.75">
      <c r="A11" s="383"/>
      <c r="B11" s="384"/>
      <c r="C11" s="383"/>
      <c r="D11" s="384"/>
      <c r="E11" s="29"/>
      <c r="F11" s="385"/>
      <c r="G11" s="386"/>
      <c r="H11" s="30"/>
      <c r="I11" s="30"/>
    </row>
    <row r="12" spans="1:9" ht="18.75" customHeight="1">
      <c r="A12" s="371"/>
      <c r="B12" s="387"/>
      <c r="C12" s="34"/>
      <c r="D12" s="35"/>
      <c r="E12" s="36"/>
      <c r="F12" s="403"/>
      <c r="G12" s="404"/>
      <c r="H12" s="37"/>
      <c r="I12" s="38"/>
    </row>
    <row r="13" spans="1:9" ht="17.25" customHeight="1">
      <c r="A13" s="39"/>
      <c r="B13" s="40"/>
      <c r="C13" s="377"/>
      <c r="D13" s="378"/>
      <c r="E13" s="41"/>
      <c r="F13" s="379"/>
      <c r="G13" s="380"/>
      <c r="H13" s="42"/>
      <c r="I13" s="43"/>
    </row>
    <row r="14" spans="1:9" ht="15.75" customHeight="1">
      <c r="A14" s="44"/>
      <c r="B14" s="45"/>
      <c r="C14" s="46"/>
      <c r="D14" s="47"/>
      <c r="E14" s="48"/>
      <c r="F14" s="381"/>
      <c r="G14" s="382"/>
      <c r="H14" s="49"/>
      <c r="I14" s="50"/>
    </row>
    <row r="15" spans="1:9" ht="15.75" customHeight="1">
      <c r="A15" s="51"/>
      <c r="B15" s="52"/>
      <c r="C15" s="53"/>
      <c r="D15" s="54"/>
      <c r="E15" s="55"/>
      <c r="F15" s="405"/>
      <c r="G15" s="406"/>
      <c r="H15" s="56"/>
      <c r="I15" s="57"/>
    </row>
    <row r="16" spans="1:9" ht="21.75" customHeight="1">
      <c r="A16" s="371"/>
      <c r="B16" s="372"/>
      <c r="C16" s="373"/>
      <c r="D16" s="374"/>
      <c r="E16" s="58"/>
      <c r="F16" s="375"/>
      <c r="G16" s="376"/>
      <c r="H16" s="37"/>
      <c r="I16" s="37"/>
    </row>
    <row r="17" spans="1:9" ht="21.75" customHeight="1">
      <c r="A17" s="59"/>
      <c r="B17" s="60"/>
      <c r="C17" s="377"/>
      <c r="D17" s="378"/>
      <c r="E17" s="61"/>
      <c r="F17" s="379"/>
      <c r="G17" s="380"/>
      <c r="H17" s="42"/>
      <c r="I17" s="42"/>
    </row>
    <row r="18" spans="1:9" ht="21.75" customHeight="1">
      <c r="A18" s="367"/>
      <c r="B18" s="368"/>
      <c r="C18" s="367"/>
      <c r="D18" s="368"/>
      <c r="E18" s="65"/>
      <c r="F18" s="369"/>
      <c r="G18" s="370"/>
      <c r="H18" s="63"/>
      <c r="I18" s="63"/>
    </row>
    <row r="19" spans="1:14" ht="21.75" customHeight="1">
      <c r="A19" s="371"/>
      <c r="B19" s="387"/>
      <c r="C19" s="34"/>
      <c r="D19" s="35"/>
      <c r="E19" s="36"/>
      <c r="F19" s="403"/>
      <c r="G19" s="404"/>
      <c r="H19" s="64"/>
      <c r="I19" s="37"/>
      <c r="N19" s="26"/>
    </row>
    <row r="20" spans="1:14" ht="30.75" customHeight="1">
      <c r="A20" s="59"/>
      <c r="B20" s="60"/>
      <c r="C20" s="377"/>
      <c r="D20" s="378"/>
      <c r="E20" s="61"/>
      <c r="F20" s="379"/>
      <c r="G20" s="380"/>
      <c r="H20" s="42"/>
      <c r="I20" s="42"/>
      <c r="N20" s="26"/>
    </row>
    <row r="21" spans="1:9" ht="21.75" customHeight="1">
      <c r="A21" s="367"/>
      <c r="B21" s="368"/>
      <c r="C21" s="367"/>
      <c r="D21" s="368"/>
      <c r="E21" s="65"/>
      <c r="F21" s="369"/>
      <c r="G21" s="370"/>
      <c r="H21" s="63"/>
      <c r="I21" s="63"/>
    </row>
    <row r="22" spans="1:9" ht="21.75" customHeight="1">
      <c r="A22" s="364"/>
      <c r="B22" s="365"/>
      <c r="C22" s="27"/>
      <c r="D22" s="28"/>
      <c r="E22" s="31"/>
      <c r="F22" s="398"/>
      <c r="G22" s="399"/>
      <c r="H22" s="32"/>
      <c r="I22" s="33"/>
    </row>
    <row r="23" spans="1:9" ht="21.75" customHeight="1">
      <c r="A23" s="66"/>
      <c r="B23" s="67"/>
      <c r="C23" s="400"/>
      <c r="D23" s="401"/>
      <c r="E23" s="68"/>
      <c r="F23" s="394"/>
      <c r="G23" s="395"/>
      <c r="H23" s="69"/>
      <c r="I23" s="69"/>
    </row>
    <row r="24" spans="1:9" ht="21.75" customHeight="1">
      <c r="A24" s="357"/>
      <c r="B24" s="358"/>
      <c r="C24" s="357"/>
      <c r="D24" s="358"/>
      <c r="E24" s="70"/>
      <c r="F24" s="396"/>
      <c r="G24" s="397"/>
      <c r="H24" s="71"/>
      <c r="I24" s="71"/>
    </row>
    <row r="25" spans="1:9" ht="21.75" customHeight="1">
      <c r="A25" s="367"/>
      <c r="B25" s="368"/>
      <c r="C25" s="367"/>
      <c r="D25" s="368"/>
      <c r="E25" s="65"/>
      <c r="F25" s="369"/>
      <c r="G25" s="370"/>
      <c r="H25" s="63"/>
      <c r="I25" s="63"/>
    </row>
    <row r="26" spans="1:9" ht="12.75">
      <c r="A26" s="21"/>
      <c r="B26" s="21"/>
      <c r="C26" s="22"/>
      <c r="D26" s="22"/>
      <c r="E26" s="23"/>
      <c r="F26" s="402"/>
      <c r="G26" s="402"/>
      <c r="H26" s="24"/>
      <c r="I26" s="24"/>
    </row>
    <row r="27" spans="1:9" ht="12.75">
      <c r="A27" s="359"/>
      <c r="B27" s="360"/>
      <c r="C27" s="360"/>
      <c r="D27" s="360"/>
      <c r="E27" s="360"/>
      <c r="F27" s="360"/>
      <c r="G27" s="361"/>
      <c r="H27" s="25"/>
      <c r="I27" s="25"/>
    </row>
    <row r="48" spans="1:9" ht="12.75">
      <c r="A48" s="284"/>
      <c r="B48" s="284"/>
      <c r="C48" s="284"/>
      <c r="D48" s="284"/>
      <c r="E48" s="284"/>
      <c r="F48" s="284"/>
      <c r="G48" s="284"/>
      <c r="H48" s="284"/>
      <c r="I48" s="284"/>
    </row>
    <row r="49" spans="4:9" ht="12.75">
      <c r="D49" s="8"/>
      <c r="H49" s="1"/>
      <c r="I49" s="1"/>
    </row>
    <row r="50" spans="1:9" ht="12.75">
      <c r="A50" s="338"/>
      <c r="B50" s="338"/>
      <c r="C50" s="338"/>
      <c r="D50" s="338"/>
      <c r="E50" s="338"/>
      <c r="F50" s="338"/>
      <c r="G50" s="338"/>
      <c r="H50" s="338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91"/>
      <c r="B52" s="392"/>
      <c r="C52" s="392"/>
      <c r="D52" s="392"/>
      <c r="E52" s="392"/>
      <c r="F52" s="393"/>
      <c r="G52" s="393"/>
      <c r="H52" s="388"/>
      <c r="I52" s="388"/>
    </row>
    <row r="53" spans="1:9" ht="12.75">
      <c r="A53" s="389"/>
      <c r="B53" s="388"/>
      <c r="C53" s="390"/>
      <c r="D53" s="388"/>
      <c r="E53" s="388"/>
      <c r="F53" s="388"/>
      <c r="G53" s="388"/>
      <c r="H53" s="388"/>
      <c r="I53" s="388"/>
    </row>
    <row r="54" spans="1:9" ht="12.75">
      <c r="A54" s="388"/>
      <c r="B54" s="388"/>
      <c r="C54" s="388"/>
      <c r="D54" s="388"/>
      <c r="E54" s="388"/>
      <c r="F54" s="388"/>
      <c r="G54" s="388"/>
      <c r="H54" s="388"/>
      <c r="I54" s="388"/>
    </row>
    <row r="55" spans="1:9" ht="12.75">
      <c r="A55" s="383"/>
      <c r="B55" s="384"/>
      <c r="C55" s="383"/>
      <c r="D55" s="384"/>
      <c r="E55" s="29"/>
      <c r="F55" s="385"/>
      <c r="G55" s="386"/>
      <c r="H55" s="30"/>
      <c r="I55" s="30"/>
    </row>
    <row r="56" spans="1:9" ht="18" customHeight="1">
      <c r="A56" s="371"/>
      <c r="B56" s="387"/>
      <c r="C56" s="34"/>
      <c r="D56" s="35"/>
      <c r="E56" s="36"/>
      <c r="F56" s="375"/>
      <c r="G56" s="376"/>
      <c r="H56" s="37"/>
      <c r="I56" s="38"/>
    </row>
    <row r="57" spans="1:9" ht="18" customHeight="1">
      <c r="A57" s="39"/>
      <c r="B57" s="40"/>
      <c r="C57" s="377"/>
      <c r="D57" s="378"/>
      <c r="E57" s="41"/>
      <c r="F57" s="379"/>
      <c r="G57" s="380"/>
      <c r="H57" s="42"/>
      <c r="I57" s="43"/>
    </row>
    <row r="58" spans="1:9" ht="18" customHeight="1">
      <c r="A58" s="44"/>
      <c r="B58" s="45"/>
      <c r="C58" s="46"/>
      <c r="D58" s="47"/>
      <c r="E58" s="48"/>
      <c r="F58" s="381"/>
      <c r="G58" s="382"/>
      <c r="H58" s="49"/>
      <c r="I58" s="50"/>
    </row>
    <row r="59" spans="1:9" ht="18" customHeight="1">
      <c r="A59" s="371"/>
      <c r="B59" s="372"/>
      <c r="C59" s="373"/>
      <c r="D59" s="374"/>
      <c r="E59" s="58"/>
      <c r="F59" s="375"/>
      <c r="G59" s="376"/>
      <c r="H59" s="37"/>
      <c r="I59" s="37"/>
    </row>
    <row r="60" spans="1:9" ht="27" customHeight="1">
      <c r="A60" s="59"/>
      <c r="B60" s="60"/>
      <c r="C60" s="377"/>
      <c r="D60" s="378"/>
      <c r="E60" s="61"/>
      <c r="F60" s="379"/>
      <c r="G60" s="380"/>
      <c r="H60" s="42"/>
      <c r="I60" s="42"/>
    </row>
    <row r="61" spans="1:9" ht="22.5" customHeight="1">
      <c r="A61" s="367"/>
      <c r="B61" s="368"/>
      <c r="C61" s="367"/>
      <c r="D61" s="368"/>
      <c r="E61" s="62"/>
      <c r="F61" s="369"/>
      <c r="G61" s="370"/>
      <c r="H61" s="63"/>
      <c r="I61" s="63"/>
    </row>
    <row r="62" spans="1:9" ht="18" customHeight="1">
      <c r="A62" s="364"/>
      <c r="B62" s="365"/>
      <c r="C62" s="27"/>
      <c r="D62" s="28"/>
      <c r="E62" s="31"/>
      <c r="F62" s="364"/>
      <c r="G62" s="366"/>
      <c r="H62" s="32"/>
      <c r="I62" s="33"/>
    </row>
    <row r="63" spans="1:9" ht="17.25" customHeight="1">
      <c r="A63" s="362"/>
      <c r="B63" s="363"/>
      <c r="C63" s="355"/>
      <c r="D63" s="355"/>
      <c r="E63" s="68"/>
      <c r="F63" s="351"/>
      <c r="G63" s="351"/>
      <c r="H63" s="69"/>
      <c r="I63" s="69"/>
    </row>
    <row r="64" spans="1:9" ht="15.75" customHeight="1">
      <c r="A64" s="356"/>
      <c r="B64" s="356"/>
      <c r="C64" s="356"/>
      <c r="D64" s="356"/>
      <c r="E64" s="70"/>
      <c r="F64" s="352"/>
      <c r="G64" s="352"/>
      <c r="H64" s="71"/>
      <c r="I64" s="71"/>
    </row>
    <row r="65" spans="1:9" ht="15.75" customHeight="1">
      <c r="A65" s="356"/>
      <c r="B65" s="356"/>
      <c r="C65" s="356"/>
      <c r="D65" s="356"/>
      <c r="E65" s="70"/>
      <c r="F65" s="352"/>
      <c r="G65" s="352"/>
      <c r="H65" s="71"/>
      <c r="I65" s="71"/>
    </row>
    <row r="66" spans="1:9" ht="15" customHeight="1">
      <c r="A66" s="356"/>
      <c r="B66" s="356"/>
      <c r="C66" s="356"/>
      <c r="D66" s="356"/>
      <c r="E66" s="70"/>
      <c r="F66" s="352"/>
      <c r="G66" s="352"/>
      <c r="H66" s="71"/>
      <c r="I66" s="71"/>
    </row>
    <row r="67" spans="1:9" ht="15" customHeight="1">
      <c r="A67" s="356"/>
      <c r="B67" s="356"/>
      <c r="C67" s="356"/>
      <c r="D67" s="356"/>
      <c r="E67" s="70"/>
      <c r="F67" s="352"/>
      <c r="G67" s="352"/>
      <c r="H67" s="71"/>
      <c r="I67" s="71"/>
    </row>
    <row r="68" spans="1:9" ht="16.5" customHeight="1">
      <c r="A68" s="362"/>
      <c r="B68" s="363"/>
      <c r="C68" s="355"/>
      <c r="D68" s="355"/>
      <c r="E68" s="68"/>
      <c r="F68" s="351"/>
      <c r="G68" s="351"/>
      <c r="H68" s="69"/>
      <c r="I68" s="69"/>
    </row>
    <row r="69" spans="1:9" ht="15.75" customHeight="1">
      <c r="A69" s="357"/>
      <c r="B69" s="358"/>
      <c r="C69" s="357"/>
      <c r="D69" s="358"/>
      <c r="E69" s="70"/>
      <c r="F69" s="352"/>
      <c r="G69" s="352"/>
      <c r="H69" s="71"/>
      <c r="I69" s="71"/>
    </row>
    <row r="70" spans="1:9" ht="15" customHeight="1">
      <c r="A70" s="356"/>
      <c r="B70" s="356"/>
      <c r="C70" s="356"/>
      <c r="D70" s="356"/>
      <c r="E70" s="70"/>
      <c r="F70" s="352"/>
      <c r="G70" s="352"/>
      <c r="H70" s="71"/>
      <c r="I70" s="71"/>
    </row>
    <row r="71" spans="1:9" ht="15" customHeight="1">
      <c r="A71" s="356"/>
      <c r="B71" s="356"/>
      <c r="C71" s="356"/>
      <c r="D71" s="356"/>
      <c r="E71" s="70"/>
      <c r="F71" s="352"/>
      <c r="G71" s="352"/>
      <c r="H71" s="71"/>
      <c r="I71" s="71"/>
    </row>
    <row r="72" spans="1:9" ht="15.75" customHeight="1">
      <c r="A72" s="353"/>
      <c r="B72" s="353"/>
      <c r="C72" s="353"/>
      <c r="D72" s="353"/>
      <c r="E72" s="70"/>
      <c r="F72" s="352"/>
      <c r="G72" s="352"/>
      <c r="H72" s="71"/>
      <c r="I72" s="71"/>
    </row>
    <row r="73" spans="1:9" ht="12.75">
      <c r="A73" s="354"/>
      <c r="B73" s="354"/>
      <c r="C73" s="72"/>
      <c r="D73" s="72"/>
      <c r="E73" s="23"/>
      <c r="F73" s="73"/>
      <c r="G73" s="73"/>
      <c r="H73" s="74"/>
      <c r="I73" s="74"/>
    </row>
    <row r="74" spans="1:9" ht="12.75">
      <c r="A74" s="359"/>
      <c r="B74" s="360"/>
      <c r="C74" s="360"/>
      <c r="D74" s="360"/>
      <c r="E74" s="360"/>
      <c r="F74" s="360"/>
      <c r="G74" s="361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2008-05-20T11:42:16Z</cp:lastPrinted>
  <dcterms:created xsi:type="dcterms:W3CDTF">2002-11-21T07:43:21Z</dcterms:created>
  <dcterms:modified xsi:type="dcterms:W3CDTF">2008-05-20T11:51:40Z</dcterms:modified>
  <cp:category/>
  <cp:version/>
  <cp:contentType/>
  <cp:contentStatus/>
</cp:coreProperties>
</file>