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<sst xmlns="http://schemas.openxmlformats.org/spreadsheetml/2006/main" count="105" uniqueCount="74">
  <si>
    <t xml:space="preserve">Rady  Gminy  Lesznowola </t>
  </si>
  <si>
    <t>§ 1.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</si>
  <si>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</si>
  <si>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</si>
  <si>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</si>
  <si>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</si>
  <si>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Dział</t>
  </si>
  <si>
    <t>Rozdz.</t>
  </si>
  <si>
    <t>§</t>
  </si>
  <si>
    <t>DOCHODY</t>
  </si>
  <si>
    <t>§ 2.</t>
  </si>
  <si>
    <t>TRANSPORT I ŁĄCZNOŚĆ</t>
  </si>
  <si>
    <t>Zakup usług pozostałych</t>
  </si>
  <si>
    <t>Drogi publiczne gminne</t>
  </si>
  <si>
    <t>GOSPODARKA KOMUNALNA I OCHRONA ŚRODOWISKA</t>
  </si>
  <si>
    <t>Gospodarka ściekowa i ochrona wód</t>
  </si>
  <si>
    <t>Oświetlenie ulic, placów i dróg</t>
  </si>
  <si>
    <t>WYDATKI</t>
  </si>
  <si>
    <t>§ 3.</t>
  </si>
  <si>
    <t>§ 4.</t>
  </si>
  <si>
    <t>§ 5.</t>
  </si>
  <si>
    <t xml:space="preserve"> Wykonanie uchwały powierza się Wójtowi Gminy. </t>
  </si>
  <si>
    <t>§ 6.</t>
  </si>
  <si>
    <t xml:space="preserve">Uchwała wymaga ogłoszenia poprzez zamieszczenie jej treści w Dzienniku Urzędowym  Województwa Mazowieckiego. </t>
  </si>
  <si>
    <t>§ 7.</t>
  </si>
  <si>
    <t xml:space="preserve"> Uchwała wchodzi w życie z dniem podjęcia. </t>
  </si>
  <si>
    <t xml:space="preserve">Na podstawie art. 18 ust. 2  pkt 4  oraz art. 58 ustawy z dnia 8 marca 1990 r. o samorządzie gminnym (Dz.U.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449)   Rada Gminy Lesznowola uchwala, co następuje: </t>
  </si>
  <si>
    <t xml:space="preserve">w sprawie zmian w budżecie gminy na 2009 r. </t>
  </si>
  <si>
    <r>
      <t>Dokonuje się zmian w planie DOCHODÓW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</si>
  <si>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010</t>
  </si>
  <si>
    <t>01010</t>
  </si>
  <si>
    <t>0960</t>
  </si>
  <si>
    <t>Otrzymane spadki, zapisy i darowizny w postaci pieniężnej</t>
  </si>
  <si>
    <t>ROLNICTWO I ŁOWIECTWO</t>
  </si>
  <si>
    <t>Infrastruktura wodociągowa i sanitacyjna wsi</t>
  </si>
  <si>
    <t xml:space="preserve">program inwestycyjny pn. "Kompleksowy program gospodarki ściekowej gminy Lesznowola" </t>
  </si>
  <si>
    <t>1.</t>
  </si>
  <si>
    <t>2.</t>
  </si>
  <si>
    <t>Zadania inwestycyjne w 2009 r. po zmianach określa załącznik Nr 1.</t>
  </si>
  <si>
    <t xml:space="preserve">Limity wydatków inwestycyjnych na lata 2009-2010  dla poszczególnych zadań składających się na </t>
  </si>
  <si>
    <t>Wydatki inwestycyjne jednostek budżetowych</t>
  </si>
  <si>
    <t>Wydatki na zakupy inwestycyjne jednostek budżetowych</t>
  </si>
  <si>
    <t>OŚWIATA I WYCHOWANIE</t>
  </si>
  <si>
    <t>Szkoły podstawowe</t>
  </si>
  <si>
    <t>Przedszkola</t>
  </si>
  <si>
    <t>Gimnazja</t>
  </si>
  <si>
    <t>Składki na Fundusz Pracy</t>
  </si>
  <si>
    <t>Zespoły obsługi ekonomiczno-administracyjnej szkół</t>
  </si>
  <si>
    <t>Stołówki szkolne</t>
  </si>
  <si>
    <t>Wynagrodzenia osobowe pracowników</t>
  </si>
  <si>
    <t xml:space="preserve">Dodatkowe wynagrodzenia roczne </t>
  </si>
  <si>
    <t>Dotacja podmiotowa z budżetu dla niepublicznej jednostki systemu oświaty</t>
  </si>
  <si>
    <t>Składki na ubezpieczenia społeczne</t>
  </si>
  <si>
    <t>załącznik Nr 2.</t>
  </si>
  <si>
    <t>3.</t>
  </si>
  <si>
    <r>
      <t>Dokonuje się zmian w planie WYDATKÓW 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</si>
  <si>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Oddziały przedszkolne w szkołach podstawowych</t>
  </si>
  <si>
    <t>Dotacje podmiotowe dla niepublicznych jednostek systemu oświaty mających siedzibę na terenie gminy Lesznowola - po zmianach  określa załącznik Nr 3.</t>
  </si>
  <si>
    <t>POMOC SPOŁECZNA</t>
  </si>
  <si>
    <t>Szkolenia pracowników niebędących członkami korpusu służby cywilnej</t>
  </si>
  <si>
    <t>Ośrodki pomocy społecznej</t>
  </si>
  <si>
    <t>po zmianach określa załącznik Nr 2a.</t>
  </si>
  <si>
    <t xml:space="preserve">Limity wydatków na wieloletnie programy inwestycyjne w latach 2009-2010 po zmianach określa </t>
  </si>
  <si>
    <t>Dotacje celowe na zadania własne realizowane przez fundacje, stowarzyszenia i pozostałe jednostki niezaliczane do sektora finansów publicznych w 2009 roku  - po zmianach  określa załącznik Nr 4.</t>
  </si>
  <si>
    <t>§ 8.</t>
  </si>
  <si>
    <t>§ 9.</t>
  </si>
  <si>
    <t>Lokalny transport zbiorowy</t>
  </si>
  <si>
    <t>Dotacje celowe przekazane gminie na zadania bieżące realizowane na podstawie porozumień między jst.</t>
  </si>
  <si>
    <t>Dotacje celowe  dla jednostek samorządu terytorialnego w 2009 roku - dla Miasta Stołecznego Warszawy, powiatu i województwa - po zmianach określa załącznik Nr 5.</t>
  </si>
  <si>
    <t>Uchwała Nr 329/XXIV/2009</t>
  </si>
  <si>
    <t>z dnia  29 stycznia 2009r.</t>
  </si>
  <si>
    <t>Wydatki  inwestycyjne jednostek budżetowych</t>
  </si>
  <si>
    <t>Zakup materiałów i wyposażenia</t>
  </si>
  <si>
    <t>Oczyszcznie miast i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</si>
</sst>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quotePrefix="1">
      <alignment horizontal="center" vertical="center"/>
    </xf>
    <xf numFmtId="3" fontId="5" fillId="2" borderId="9" xfId="0" applyNumberFormat="1" applyFont="1" applyFill="1" applyBorder="1" applyAlignment="1">
      <alignment horizontal="right" vertical="top" wrapText="1"/>
    </xf>
    <xf numFmtId="3" fontId="5" fillId="2" borderId="10" xfId="0" applyNumberFormat="1" applyFont="1" applyFill="1" applyBorder="1" applyAlignment="1">
      <alignment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3" fontId="5" fillId="2" borderId="8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quotePrefix="1">
      <alignment horizontal="center" vertical="center"/>
    </xf>
    <xf numFmtId="3" fontId="5" fillId="2" borderId="16" xfId="0" applyNumberFormat="1" applyFont="1" applyFill="1" applyBorder="1" applyAlignment="1">
      <alignment vertical="top" wrapText="1"/>
    </xf>
    <xf numFmtId="0" fontId="5" fillId="2" borderId="17" xfId="0" applyFont="1" applyFill="1" applyBorder="1" applyAlignment="1" quotePrefix="1">
      <alignment horizontal="center" vertical="center"/>
    </xf>
    <xf numFmtId="3" fontId="4" fillId="4" borderId="5" xfId="0" applyNumberFormat="1" applyFont="1" applyFill="1" applyBorder="1" applyAlignment="1">
      <alignment vertical="top" wrapText="1"/>
    </xf>
    <xf numFmtId="3" fontId="5" fillId="2" borderId="18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top" wrapText="1"/>
    </xf>
    <xf numFmtId="3" fontId="5" fillId="2" borderId="17" xfId="0" applyNumberFormat="1" applyFont="1" applyFill="1" applyBorder="1" applyAlignment="1">
      <alignment horizontal="right" vertical="top" wrapText="1"/>
    </xf>
    <xf numFmtId="3" fontId="5" fillId="2" borderId="15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vertical="center" wrapText="1"/>
    </xf>
    <xf numFmtId="3" fontId="5" fillId="2" borderId="17" xfId="0" applyNumberFormat="1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 quotePrefix="1">
      <alignment horizontal="center" vertical="center"/>
    </xf>
    <xf numFmtId="3" fontId="5" fillId="2" borderId="22" xfId="0" applyNumberFormat="1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vertical="top" wrapText="1"/>
    </xf>
    <xf numFmtId="3" fontId="4" fillId="4" borderId="5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5" fillId="2" borderId="20" xfId="0" applyFont="1" applyFill="1" applyBorder="1" applyAlignment="1" quotePrefix="1">
      <alignment horizontal="center" vertical="center"/>
    </xf>
    <xf numFmtId="3" fontId="5" fillId="2" borderId="20" xfId="0" applyNumberFormat="1" applyFont="1" applyFill="1" applyBorder="1" applyAlignment="1">
      <alignment vertical="center" wrapText="1"/>
    </xf>
    <xf numFmtId="3" fontId="5" fillId="2" borderId="20" xfId="0" applyNumberFormat="1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 quotePrefix="1">
      <alignment horizontal="center" vertical="center"/>
    </xf>
    <xf numFmtId="0" fontId="5" fillId="0" borderId="23" xfId="0" applyFont="1" applyBorder="1" applyAlignment="1">
      <alignment vertical="center" wrapText="1"/>
    </xf>
    <xf numFmtId="3" fontId="5" fillId="2" borderId="23" xfId="0" applyNumberFormat="1" applyFont="1" applyFill="1" applyBorder="1" applyAlignment="1">
      <alignment vertical="center" wrapText="1"/>
    </xf>
    <xf numFmtId="3" fontId="5" fillId="2" borderId="23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top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5" fillId="2" borderId="9" xfId="0" applyNumberFormat="1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 quotePrefix="1">
      <alignment horizontal="center" vertical="center"/>
    </xf>
    <xf numFmtId="0" fontId="1" fillId="4" borderId="27" xfId="0" applyFont="1" applyFill="1" applyBorder="1" applyAlignment="1" quotePrefix="1">
      <alignment horizontal="center" vertical="center"/>
    </xf>
    <xf numFmtId="0" fontId="1" fillId="4" borderId="5" xfId="0" applyFont="1" applyFill="1" applyBorder="1" applyAlignment="1" quotePrefix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4" borderId="4" xfId="0" applyFont="1" applyFill="1" applyBorder="1" applyAlignment="1" quotePrefix="1">
      <alignment horizontal="center" vertical="center" wrapText="1"/>
    </xf>
    <xf numFmtId="0" fontId="1" fillId="4" borderId="27" xfId="0" applyFont="1" applyFill="1" applyBorder="1" applyAlignment="1" quotePrefix="1">
      <alignment horizontal="center" vertical="center" wrapText="1"/>
    </xf>
    <xf numFmtId="0" fontId="1" fillId="4" borderId="5" xfId="0" applyFont="1" applyFill="1" applyBorder="1" applyAlignment="1" quotePrefix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" fillId="3" borderId="24" xfId="0" applyFont="1" applyFill="1" applyBorder="1" applyAlignment="1" quotePrefix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3" borderId="24" xfId="0" applyFont="1" applyFill="1" applyBorder="1" applyAlignment="1" quotePrefix="1">
      <alignment horizontal="center" vertical="center" wrapText="1"/>
    </xf>
    <xf numFmtId="0" fontId="1" fillId="3" borderId="3" xfId="0" applyFont="1" applyFill="1" applyBorder="1" applyAlignment="1" quotePrefix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3" borderId="3" xfId="0" applyFont="1" applyFill="1" applyBorder="1" applyAlignment="1" quotePrefix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60">
      <selection activeCell="L72" sqref="L72"/>
    </sheetView>
  </sheetViews>
  <sheetFormatPr defaultColWidth="9.140625" defaultRowHeight="12.75"/>
  <cols>
    <col min="1" max="1" width="3.7109375" style="0" customWidth="1"/>
    <col min="2" max="2" width="3.57421875" style="0" customWidth="1"/>
    <col min="3" max="3" width="2.7109375" style="0" customWidth="1"/>
    <col min="4" max="4" width="1.7109375" style="0" customWidth="1"/>
    <col min="5" max="5" width="2.7109375" style="0" customWidth="1"/>
    <col min="6" max="6" width="7.28125" style="0" customWidth="1"/>
    <col min="7" max="7" width="19.421875" style="0" customWidth="1"/>
    <col min="8" max="8" width="22.7109375" style="0" customWidth="1"/>
    <col min="9" max="10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19"/>
      <c r="J1" s="119"/>
    </row>
    <row r="2" spans="1:10" ht="12.75">
      <c r="A2" s="120" t="s">
        <v>69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2.75">
      <c r="A4" s="121" t="s">
        <v>70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>
      <c r="A5" s="121" t="s">
        <v>27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7.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70.5" customHeight="1">
      <c r="A7" s="122" t="s">
        <v>26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20" t="s">
        <v>1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10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23" t="s">
        <v>28</v>
      </c>
      <c r="B11" s="123"/>
      <c r="C11" s="123"/>
      <c r="D11" s="123"/>
      <c r="E11" s="123"/>
      <c r="F11" s="123"/>
      <c r="G11" s="123"/>
      <c r="H11" s="123"/>
      <c r="I11" s="123"/>
      <c r="J11" s="5"/>
    </row>
    <row r="12" spans="1:10" ht="6.75" customHeight="1">
      <c r="A12" s="6"/>
      <c r="B12" s="124"/>
      <c r="C12" s="125"/>
      <c r="D12" s="125"/>
      <c r="E12" s="125"/>
      <c r="F12" s="125"/>
      <c r="G12" s="125"/>
      <c r="H12" s="125"/>
      <c r="I12" s="125"/>
      <c r="J12" s="7"/>
    </row>
    <row r="13" spans="1:10" ht="12.75">
      <c r="A13" s="97" t="s">
        <v>2</v>
      </c>
      <c r="B13" s="98"/>
      <c r="C13" s="98"/>
      <c r="D13" s="98"/>
      <c r="E13" s="98"/>
      <c r="F13" s="99"/>
      <c r="G13" s="100" t="s">
        <v>3</v>
      </c>
      <c r="H13" s="101"/>
      <c r="I13" s="104" t="s">
        <v>4</v>
      </c>
      <c r="J13" s="105" t="s">
        <v>5</v>
      </c>
    </row>
    <row r="14" spans="1:10" ht="12.75">
      <c r="A14" s="74" t="s">
        <v>6</v>
      </c>
      <c r="B14" s="75"/>
      <c r="C14" s="74" t="s">
        <v>7</v>
      </c>
      <c r="D14" s="75"/>
      <c r="E14" s="76"/>
      <c r="F14" s="8" t="s">
        <v>8</v>
      </c>
      <c r="G14" s="102"/>
      <c r="H14" s="103"/>
      <c r="I14" s="104"/>
      <c r="J14" s="105"/>
    </row>
    <row r="15" spans="1:10" ht="15.75" customHeight="1">
      <c r="A15" s="126" t="s">
        <v>29</v>
      </c>
      <c r="B15" s="127"/>
      <c r="C15" s="9"/>
      <c r="D15" s="9"/>
      <c r="E15" s="10"/>
      <c r="F15" s="10"/>
      <c r="G15" s="128" t="s">
        <v>33</v>
      </c>
      <c r="H15" s="129"/>
      <c r="I15" s="11">
        <f>I16</f>
        <v>785723</v>
      </c>
      <c r="J15" s="12">
        <f>J16</f>
        <v>82000</v>
      </c>
    </row>
    <row r="16" spans="1:10" ht="15" customHeight="1">
      <c r="A16" s="13"/>
      <c r="B16" s="14"/>
      <c r="C16" s="92" t="s">
        <v>30</v>
      </c>
      <c r="D16" s="93"/>
      <c r="E16" s="94"/>
      <c r="F16" s="14"/>
      <c r="G16" s="95" t="s">
        <v>34</v>
      </c>
      <c r="H16" s="96"/>
      <c r="I16" s="15">
        <f>I17</f>
        <v>785723</v>
      </c>
      <c r="J16" s="16">
        <f>J17+J18</f>
        <v>82000</v>
      </c>
    </row>
    <row r="17" spans="1:10" ht="24" customHeight="1">
      <c r="A17" s="17"/>
      <c r="B17" s="18"/>
      <c r="C17" s="19"/>
      <c r="D17" s="19"/>
      <c r="E17" s="18"/>
      <c r="F17" s="20" t="s">
        <v>31</v>
      </c>
      <c r="G17" s="79" t="s">
        <v>32</v>
      </c>
      <c r="H17" s="80"/>
      <c r="I17" s="21">
        <v>785723</v>
      </c>
      <c r="J17" s="22"/>
    </row>
    <row r="18" spans="1:10" ht="24" customHeight="1">
      <c r="A18" s="17"/>
      <c r="B18" s="18"/>
      <c r="C18" s="19"/>
      <c r="D18" s="19"/>
      <c r="E18" s="18"/>
      <c r="F18" s="20" t="s">
        <v>31</v>
      </c>
      <c r="G18" s="79" t="s">
        <v>32</v>
      </c>
      <c r="H18" s="80"/>
      <c r="I18" s="23"/>
      <c r="J18" s="24">
        <v>82000</v>
      </c>
    </row>
    <row r="19" spans="1:11" ht="15.75">
      <c r="A19" s="130" t="s">
        <v>9</v>
      </c>
      <c r="B19" s="131"/>
      <c r="C19" s="131"/>
      <c r="D19" s="131"/>
      <c r="E19" s="131"/>
      <c r="F19" s="131"/>
      <c r="G19" s="131"/>
      <c r="H19" s="116"/>
      <c r="I19" s="37">
        <f>I15</f>
        <v>785723</v>
      </c>
      <c r="J19" s="37">
        <f>J15</f>
        <v>82000</v>
      </c>
      <c r="K19" s="61">
        <f>I19-J19</f>
        <v>703723</v>
      </c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120" t="s">
        <v>10</v>
      </c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123" t="s">
        <v>55</v>
      </c>
      <c r="B23" s="123"/>
      <c r="C23" s="123"/>
      <c r="D23" s="123"/>
      <c r="E23" s="123"/>
      <c r="F23" s="123"/>
      <c r="G23" s="123"/>
      <c r="H23" s="123"/>
      <c r="I23" s="123"/>
      <c r="J23" s="5"/>
    </row>
    <row r="24" spans="1:10" ht="5.25" customHeight="1">
      <c r="A24" s="6"/>
      <c r="B24" s="124"/>
      <c r="C24" s="125"/>
      <c r="D24" s="125"/>
      <c r="E24" s="125"/>
      <c r="F24" s="125"/>
      <c r="G24" s="125"/>
      <c r="H24" s="125"/>
      <c r="I24" s="125"/>
      <c r="J24" s="7"/>
    </row>
    <row r="25" spans="1:10" ht="12.75">
      <c r="A25" s="97" t="s">
        <v>2</v>
      </c>
      <c r="B25" s="98"/>
      <c r="C25" s="98"/>
      <c r="D25" s="98"/>
      <c r="E25" s="98"/>
      <c r="F25" s="99"/>
      <c r="G25" s="100" t="s">
        <v>3</v>
      </c>
      <c r="H25" s="101"/>
      <c r="I25" s="104" t="s">
        <v>4</v>
      </c>
      <c r="J25" s="105" t="s">
        <v>5</v>
      </c>
    </row>
    <row r="26" spans="1:10" ht="12.75">
      <c r="A26" s="74" t="s">
        <v>6</v>
      </c>
      <c r="B26" s="75"/>
      <c r="C26" s="74" t="s">
        <v>7</v>
      </c>
      <c r="D26" s="75"/>
      <c r="E26" s="76"/>
      <c r="F26" s="8" t="s">
        <v>8</v>
      </c>
      <c r="G26" s="102"/>
      <c r="H26" s="103"/>
      <c r="I26" s="104"/>
      <c r="J26" s="105"/>
    </row>
    <row r="27" spans="1:10" ht="15.75" customHeight="1">
      <c r="A27" s="126" t="s">
        <v>29</v>
      </c>
      <c r="B27" s="127"/>
      <c r="C27" s="9"/>
      <c r="D27" s="9"/>
      <c r="E27" s="10"/>
      <c r="F27" s="10"/>
      <c r="G27" s="128" t="s">
        <v>33</v>
      </c>
      <c r="H27" s="129"/>
      <c r="I27" s="11"/>
      <c r="J27" s="12">
        <f>J28</f>
        <v>885000</v>
      </c>
    </row>
    <row r="28" spans="1:10" ht="12.75" customHeight="1">
      <c r="A28" s="13"/>
      <c r="B28" s="14"/>
      <c r="C28" s="92" t="s">
        <v>30</v>
      </c>
      <c r="D28" s="93"/>
      <c r="E28" s="94"/>
      <c r="F28" s="14"/>
      <c r="G28" s="95" t="s">
        <v>34</v>
      </c>
      <c r="H28" s="96"/>
      <c r="I28" s="15"/>
      <c r="J28" s="16">
        <f>J29</f>
        <v>885000</v>
      </c>
    </row>
    <row r="29" spans="1:10" ht="12.75">
      <c r="A29" s="17"/>
      <c r="B29" s="18"/>
      <c r="C29" s="19"/>
      <c r="D29" s="19"/>
      <c r="E29" s="18"/>
      <c r="F29" s="32">
        <v>6050</v>
      </c>
      <c r="G29" s="79" t="s">
        <v>40</v>
      </c>
      <c r="H29" s="80"/>
      <c r="I29" s="21"/>
      <c r="J29" s="22">
        <v>885000</v>
      </c>
    </row>
    <row r="30" spans="1:10" ht="15.75" customHeight="1">
      <c r="A30" s="126">
        <v>600</v>
      </c>
      <c r="B30" s="127"/>
      <c r="C30" s="9"/>
      <c r="D30" s="9"/>
      <c r="E30" s="10"/>
      <c r="F30" s="10"/>
      <c r="G30" s="128" t="s">
        <v>11</v>
      </c>
      <c r="H30" s="129"/>
      <c r="I30" s="11">
        <f>I33</f>
        <v>2325139</v>
      </c>
      <c r="J30" s="12">
        <f>J33+J31</f>
        <v>467614</v>
      </c>
    </row>
    <row r="31" spans="1:10" ht="15.75" customHeight="1">
      <c r="A31" s="13"/>
      <c r="B31" s="14"/>
      <c r="C31" s="92">
        <v>60004</v>
      </c>
      <c r="D31" s="93"/>
      <c r="E31" s="94"/>
      <c r="F31" s="14"/>
      <c r="G31" s="95" t="s">
        <v>66</v>
      </c>
      <c r="H31" s="96"/>
      <c r="I31" s="15"/>
      <c r="J31" s="16">
        <f>J32</f>
        <v>137928</v>
      </c>
    </row>
    <row r="32" spans="1:10" ht="36" customHeight="1">
      <c r="A32" s="17"/>
      <c r="B32" s="18"/>
      <c r="C32" s="19"/>
      <c r="D32" s="19"/>
      <c r="E32" s="18"/>
      <c r="F32" s="32">
        <v>2310</v>
      </c>
      <c r="G32" s="79" t="s">
        <v>67</v>
      </c>
      <c r="H32" s="80"/>
      <c r="I32" s="38"/>
      <c r="J32" s="33">
        <v>137928</v>
      </c>
    </row>
    <row r="33" spans="1:10" ht="12.75">
      <c r="A33" s="13"/>
      <c r="B33" s="14"/>
      <c r="C33" s="92">
        <v>60016</v>
      </c>
      <c r="D33" s="93"/>
      <c r="E33" s="94"/>
      <c r="F33" s="14"/>
      <c r="G33" s="95" t="s">
        <v>13</v>
      </c>
      <c r="H33" s="96"/>
      <c r="I33" s="15">
        <f>I34+I36</f>
        <v>2325139</v>
      </c>
      <c r="J33" s="16">
        <f>J35+J36</f>
        <v>329686</v>
      </c>
    </row>
    <row r="34" spans="1:10" ht="12.75" customHeight="1">
      <c r="A34" s="17"/>
      <c r="B34" s="18"/>
      <c r="C34" s="19"/>
      <c r="D34" s="19"/>
      <c r="E34" s="18"/>
      <c r="F34" s="32">
        <v>6050</v>
      </c>
      <c r="G34" s="79" t="s">
        <v>40</v>
      </c>
      <c r="H34" s="80"/>
      <c r="I34" s="38">
        <v>2325139</v>
      </c>
      <c r="J34" s="33"/>
    </row>
    <row r="35" spans="1:10" ht="12.75">
      <c r="A35" s="17"/>
      <c r="B35" s="18"/>
      <c r="C35" s="19"/>
      <c r="D35" s="19"/>
      <c r="E35" s="18"/>
      <c r="F35" s="32">
        <v>6050</v>
      </c>
      <c r="G35" s="79" t="s">
        <v>40</v>
      </c>
      <c r="H35" s="80"/>
      <c r="I35" s="38"/>
      <c r="J35" s="33">
        <v>233686</v>
      </c>
    </row>
    <row r="36" spans="1:10" ht="22.5" customHeight="1">
      <c r="A36" s="17"/>
      <c r="B36" s="18"/>
      <c r="C36" s="19"/>
      <c r="D36" s="19"/>
      <c r="E36" s="18"/>
      <c r="F36" s="34">
        <v>6060</v>
      </c>
      <c r="G36" s="81" t="s">
        <v>41</v>
      </c>
      <c r="H36" s="82"/>
      <c r="I36" s="39"/>
      <c r="J36" s="36">
        <v>96000</v>
      </c>
    </row>
    <row r="37" spans="1:10" ht="15.75" customHeight="1">
      <c r="A37" s="115">
        <v>801</v>
      </c>
      <c r="B37" s="116"/>
      <c r="C37" s="25"/>
      <c r="D37" s="25"/>
      <c r="E37" s="26"/>
      <c r="F37" s="26"/>
      <c r="G37" s="117" t="s">
        <v>42</v>
      </c>
      <c r="H37" s="118"/>
      <c r="I37" s="27">
        <f>I38+I41+I51+I57+I59+I61</f>
        <v>289996</v>
      </c>
      <c r="J37" s="27">
        <f>J41+J51+J59+J38</f>
        <v>416614</v>
      </c>
    </row>
    <row r="38" spans="1:10" ht="15" customHeight="1">
      <c r="A38" s="83"/>
      <c r="B38" s="110"/>
      <c r="C38" s="85">
        <v>80101</v>
      </c>
      <c r="D38" s="111"/>
      <c r="E38" s="112"/>
      <c r="F38" s="28"/>
      <c r="G38" s="88" t="s">
        <v>43</v>
      </c>
      <c r="H38" s="89"/>
      <c r="I38" s="15">
        <f>SUM(I39:I39)</f>
        <v>54190</v>
      </c>
      <c r="J38" s="35">
        <f>J40</f>
        <v>114000</v>
      </c>
    </row>
    <row r="39" spans="1:10" ht="12.75" customHeight="1">
      <c r="A39" s="17"/>
      <c r="B39" s="19"/>
      <c r="C39" s="17"/>
      <c r="D39" s="19"/>
      <c r="E39" s="18"/>
      <c r="F39" s="32">
        <v>4040</v>
      </c>
      <c r="G39" s="79" t="s">
        <v>50</v>
      </c>
      <c r="H39" s="80"/>
      <c r="I39" s="40">
        <v>54190</v>
      </c>
      <c r="J39" s="33"/>
    </row>
    <row r="40" spans="1:10" ht="12.75" customHeight="1">
      <c r="A40" s="17"/>
      <c r="B40" s="19"/>
      <c r="C40" s="17"/>
      <c r="D40" s="19"/>
      <c r="E40" s="18"/>
      <c r="F40" s="20">
        <v>6050</v>
      </c>
      <c r="G40" s="81" t="s">
        <v>71</v>
      </c>
      <c r="H40" s="82"/>
      <c r="I40" s="78"/>
      <c r="J40" s="22">
        <v>114000</v>
      </c>
    </row>
    <row r="41" spans="1:10" ht="15" customHeight="1">
      <c r="A41" s="83"/>
      <c r="B41" s="110"/>
      <c r="C41" s="85">
        <v>80103</v>
      </c>
      <c r="D41" s="111"/>
      <c r="E41" s="112"/>
      <c r="F41" s="28"/>
      <c r="G41" s="88" t="s">
        <v>56</v>
      </c>
      <c r="H41" s="89"/>
      <c r="I41" s="15">
        <f>I43</f>
        <v>4300</v>
      </c>
      <c r="J41" s="35">
        <f>SUM(J42:J42)</f>
        <v>14160</v>
      </c>
    </row>
    <row r="42" spans="1:10" ht="26.25" customHeight="1">
      <c r="A42" s="17"/>
      <c r="B42" s="19"/>
      <c r="C42" s="17"/>
      <c r="D42" s="19"/>
      <c r="E42" s="18"/>
      <c r="F42" s="32">
        <v>2540</v>
      </c>
      <c r="G42" s="79" t="s">
        <v>51</v>
      </c>
      <c r="H42" s="80"/>
      <c r="I42" s="40"/>
      <c r="J42" s="33">
        <v>14160</v>
      </c>
    </row>
    <row r="43" spans="1:10" ht="12.75" customHeight="1">
      <c r="A43" s="17"/>
      <c r="B43" s="19"/>
      <c r="C43" s="17"/>
      <c r="D43" s="19"/>
      <c r="E43" s="18"/>
      <c r="F43" s="57">
        <v>4040</v>
      </c>
      <c r="G43" s="113" t="s">
        <v>50</v>
      </c>
      <c r="H43" s="114"/>
      <c r="I43" s="58">
        <v>4300</v>
      </c>
      <c r="J43" s="59"/>
    </row>
    <row r="44" spans="1:10" ht="12.75" customHeight="1">
      <c r="A44" s="65"/>
      <c r="B44" s="65"/>
      <c r="C44" s="65"/>
      <c r="D44" s="65"/>
      <c r="E44" s="65"/>
      <c r="F44" s="66"/>
      <c r="G44" s="67"/>
      <c r="H44" s="67"/>
      <c r="I44" s="68"/>
      <c r="J44" s="69"/>
    </row>
    <row r="45" spans="1:10" ht="12.75" customHeight="1">
      <c r="A45" s="19"/>
      <c r="B45" s="19"/>
      <c r="C45" s="19"/>
      <c r="D45" s="19"/>
      <c r="E45" s="19"/>
      <c r="F45" s="70"/>
      <c r="G45" s="71"/>
      <c r="H45" s="71"/>
      <c r="I45" s="72"/>
      <c r="J45" s="73"/>
    </row>
    <row r="46" spans="1:10" ht="12.75" customHeight="1">
      <c r="A46" s="19"/>
      <c r="B46" s="19"/>
      <c r="C46" s="19"/>
      <c r="D46" s="19"/>
      <c r="E46" s="19"/>
      <c r="F46" s="70"/>
      <c r="G46" s="71"/>
      <c r="H46" s="71"/>
      <c r="I46" s="72"/>
      <c r="J46" s="73"/>
    </row>
    <row r="47" spans="1:10" ht="12.75" customHeight="1">
      <c r="A47" s="19"/>
      <c r="B47" s="19"/>
      <c r="C47" s="19"/>
      <c r="D47" s="19"/>
      <c r="E47" s="19"/>
      <c r="F47" s="70"/>
      <c r="G47" s="71"/>
      <c r="H47" s="71"/>
      <c r="I47" s="72"/>
      <c r="J47" s="73"/>
    </row>
    <row r="48" spans="1:10" ht="12.75" customHeight="1">
      <c r="A48" s="51"/>
      <c r="B48" s="51"/>
      <c r="C48" s="51"/>
      <c r="D48" s="51"/>
      <c r="E48" s="51"/>
      <c r="F48" s="62"/>
      <c r="G48" s="54"/>
      <c r="H48" s="54"/>
      <c r="I48" s="63"/>
      <c r="J48" s="64"/>
    </row>
    <row r="49" spans="1:10" ht="12.75" customHeight="1">
      <c r="A49" s="97" t="s">
        <v>2</v>
      </c>
      <c r="B49" s="98"/>
      <c r="C49" s="98"/>
      <c r="D49" s="98"/>
      <c r="E49" s="98"/>
      <c r="F49" s="99"/>
      <c r="G49" s="100" t="s">
        <v>3</v>
      </c>
      <c r="H49" s="101"/>
      <c r="I49" s="104" t="s">
        <v>4</v>
      </c>
      <c r="J49" s="105" t="s">
        <v>5</v>
      </c>
    </row>
    <row r="50" spans="1:10" ht="12.75" customHeight="1">
      <c r="A50" s="74" t="s">
        <v>6</v>
      </c>
      <c r="B50" s="75"/>
      <c r="C50" s="74" t="s">
        <v>7</v>
      </c>
      <c r="D50" s="75"/>
      <c r="E50" s="76"/>
      <c r="F50" s="8" t="s">
        <v>8</v>
      </c>
      <c r="G50" s="102"/>
      <c r="H50" s="103"/>
      <c r="I50" s="104"/>
      <c r="J50" s="105"/>
    </row>
    <row r="51" spans="1:10" ht="15.75" customHeight="1">
      <c r="A51" s="83"/>
      <c r="B51" s="110"/>
      <c r="C51" s="85">
        <v>80104</v>
      </c>
      <c r="D51" s="111"/>
      <c r="E51" s="112"/>
      <c r="F51" s="28"/>
      <c r="G51" s="88" t="s">
        <v>44</v>
      </c>
      <c r="H51" s="89"/>
      <c r="I51" s="15">
        <f>SUM(I52:I56)</f>
        <v>224956</v>
      </c>
      <c r="J51" s="60">
        <f>J52</f>
        <v>288154</v>
      </c>
    </row>
    <row r="52" spans="1:10" ht="22.5" customHeight="1">
      <c r="A52" s="17"/>
      <c r="B52" s="19"/>
      <c r="C52" s="17"/>
      <c r="D52" s="19"/>
      <c r="E52" s="18"/>
      <c r="F52" s="32">
        <v>2540</v>
      </c>
      <c r="G52" s="79" t="s">
        <v>51</v>
      </c>
      <c r="H52" s="80"/>
      <c r="I52" s="40"/>
      <c r="J52" s="33">
        <v>288154</v>
      </c>
    </row>
    <row r="53" spans="1:10" ht="13.5" customHeight="1">
      <c r="A53" s="17"/>
      <c r="B53" s="19"/>
      <c r="C53" s="17"/>
      <c r="D53" s="19"/>
      <c r="E53" s="18"/>
      <c r="F53" s="57">
        <v>4010</v>
      </c>
      <c r="G53" s="79" t="s">
        <v>49</v>
      </c>
      <c r="H53" s="80"/>
      <c r="I53" s="58">
        <v>166000</v>
      </c>
      <c r="J53" s="59"/>
    </row>
    <row r="54" spans="1:10" ht="13.5" customHeight="1">
      <c r="A54" s="17"/>
      <c r="B54" s="19"/>
      <c r="C54" s="17"/>
      <c r="D54" s="19"/>
      <c r="E54" s="18"/>
      <c r="F54" s="57">
        <v>4040</v>
      </c>
      <c r="G54" s="79" t="s">
        <v>50</v>
      </c>
      <c r="H54" s="80"/>
      <c r="I54" s="58">
        <v>12660</v>
      </c>
      <c r="J54" s="59"/>
    </row>
    <row r="55" spans="1:10" ht="12.75" customHeight="1">
      <c r="A55" s="17"/>
      <c r="B55" s="19"/>
      <c r="C55" s="17"/>
      <c r="D55" s="19"/>
      <c r="E55" s="18"/>
      <c r="F55" s="57">
        <v>4110</v>
      </c>
      <c r="G55" s="79" t="s">
        <v>52</v>
      </c>
      <c r="H55" s="80"/>
      <c r="I55" s="58">
        <v>41875</v>
      </c>
      <c r="J55" s="59"/>
    </row>
    <row r="56" spans="1:10" ht="12" customHeight="1">
      <c r="A56" s="50"/>
      <c r="B56" s="51"/>
      <c r="C56" s="50"/>
      <c r="D56" s="51"/>
      <c r="E56" s="56"/>
      <c r="F56" s="34">
        <v>4120</v>
      </c>
      <c r="G56" s="81" t="s">
        <v>46</v>
      </c>
      <c r="H56" s="82"/>
      <c r="I56" s="55">
        <v>4421</v>
      </c>
      <c r="J56" s="36"/>
    </row>
    <row r="57" spans="1:10" ht="15" customHeight="1">
      <c r="A57" s="83"/>
      <c r="B57" s="110"/>
      <c r="C57" s="85">
        <v>80110</v>
      </c>
      <c r="D57" s="111"/>
      <c r="E57" s="112"/>
      <c r="F57" s="28"/>
      <c r="G57" s="88" t="s">
        <v>45</v>
      </c>
      <c r="H57" s="89"/>
      <c r="I57" s="15">
        <f>I58</f>
        <v>2970</v>
      </c>
      <c r="J57" s="35"/>
    </row>
    <row r="58" spans="1:10" ht="13.5" customHeight="1">
      <c r="A58" s="17"/>
      <c r="B58" s="19"/>
      <c r="C58" s="17"/>
      <c r="D58" s="19"/>
      <c r="E58" s="18"/>
      <c r="F58" s="57">
        <v>4040</v>
      </c>
      <c r="G58" s="79" t="s">
        <v>50</v>
      </c>
      <c r="H58" s="80"/>
      <c r="I58" s="40">
        <v>2970</v>
      </c>
      <c r="J58" s="33"/>
    </row>
    <row r="59" spans="1:10" ht="15" customHeight="1">
      <c r="A59" s="83"/>
      <c r="B59" s="110"/>
      <c r="C59" s="85">
        <v>80114</v>
      </c>
      <c r="D59" s="111"/>
      <c r="E59" s="112"/>
      <c r="F59" s="28"/>
      <c r="G59" s="88" t="s">
        <v>47</v>
      </c>
      <c r="H59" s="89"/>
      <c r="I59" s="15"/>
      <c r="J59" s="35">
        <f>SUM(J60:J60)</f>
        <v>300</v>
      </c>
    </row>
    <row r="60" spans="1:10" ht="13.5" customHeight="1">
      <c r="A60" s="17"/>
      <c r="B60" s="19"/>
      <c r="C60" s="108"/>
      <c r="D60" s="109"/>
      <c r="E60" s="18"/>
      <c r="F60" s="57">
        <v>4040</v>
      </c>
      <c r="G60" s="79" t="s">
        <v>50</v>
      </c>
      <c r="H60" s="80"/>
      <c r="I60" s="40"/>
      <c r="J60" s="33">
        <v>300</v>
      </c>
    </row>
    <row r="61" spans="1:10" ht="15" customHeight="1">
      <c r="A61" s="83"/>
      <c r="B61" s="110"/>
      <c r="C61" s="85">
        <v>80148</v>
      </c>
      <c r="D61" s="111"/>
      <c r="E61" s="112"/>
      <c r="F61" s="28"/>
      <c r="G61" s="88" t="s">
        <v>48</v>
      </c>
      <c r="H61" s="89"/>
      <c r="I61" s="15">
        <f>I62</f>
        <v>3580</v>
      </c>
      <c r="J61" s="35"/>
    </row>
    <row r="62" spans="1:10" ht="14.25" customHeight="1">
      <c r="A62" s="17"/>
      <c r="B62" s="19"/>
      <c r="C62" s="106"/>
      <c r="D62" s="107"/>
      <c r="E62" s="18"/>
      <c r="F62" s="57">
        <v>4040</v>
      </c>
      <c r="G62" s="79" t="s">
        <v>50</v>
      </c>
      <c r="H62" s="80"/>
      <c r="I62" s="40">
        <v>3580</v>
      </c>
      <c r="J62" s="33"/>
    </row>
    <row r="63" spans="1:10" ht="14.25" customHeight="1">
      <c r="A63" s="115">
        <v>852</v>
      </c>
      <c r="B63" s="133"/>
      <c r="C63" s="25"/>
      <c r="D63" s="25"/>
      <c r="E63" s="26"/>
      <c r="F63" s="26"/>
      <c r="G63" s="117" t="s">
        <v>58</v>
      </c>
      <c r="H63" s="134"/>
      <c r="I63" s="27">
        <f>I64</f>
        <v>5000</v>
      </c>
      <c r="J63" s="27">
        <f>J64</f>
        <v>5000</v>
      </c>
    </row>
    <row r="64" spans="1:10" ht="14.25" customHeight="1">
      <c r="A64" s="83"/>
      <c r="B64" s="84"/>
      <c r="C64" s="85">
        <v>85219</v>
      </c>
      <c r="D64" s="86"/>
      <c r="E64" s="87"/>
      <c r="F64" s="28"/>
      <c r="G64" s="88" t="s">
        <v>60</v>
      </c>
      <c r="H64" s="89"/>
      <c r="I64" s="15">
        <f>I65</f>
        <v>5000</v>
      </c>
      <c r="J64" s="35">
        <f>J66</f>
        <v>5000</v>
      </c>
    </row>
    <row r="65" spans="1:10" ht="14.25" customHeight="1">
      <c r="A65" s="17"/>
      <c r="B65" s="19"/>
      <c r="C65" s="29"/>
      <c r="D65" s="30"/>
      <c r="E65" s="31"/>
      <c r="F65" s="32">
        <v>4300</v>
      </c>
      <c r="G65" s="79" t="s">
        <v>12</v>
      </c>
      <c r="H65" s="80"/>
      <c r="I65" s="40">
        <v>5000</v>
      </c>
      <c r="J65" s="33"/>
    </row>
    <row r="66" spans="1:10" ht="24.75" customHeight="1">
      <c r="A66" s="17"/>
      <c r="B66" s="19"/>
      <c r="C66" s="50"/>
      <c r="D66" s="51"/>
      <c r="E66" s="56"/>
      <c r="F66" s="34">
        <v>4700</v>
      </c>
      <c r="G66" s="81" t="s">
        <v>59</v>
      </c>
      <c r="H66" s="82"/>
      <c r="I66" s="55"/>
      <c r="J66" s="36">
        <v>5000</v>
      </c>
    </row>
    <row r="67" spans="1:10" ht="24" customHeight="1">
      <c r="A67" s="115">
        <v>900</v>
      </c>
      <c r="B67" s="133"/>
      <c r="C67" s="25"/>
      <c r="D67" s="25"/>
      <c r="E67" s="26"/>
      <c r="F67" s="26"/>
      <c r="G67" s="117" t="s">
        <v>14</v>
      </c>
      <c r="H67" s="134"/>
      <c r="I67" s="27">
        <f>I70</f>
        <v>7000</v>
      </c>
      <c r="J67" s="27">
        <f>J68+J73+J70</f>
        <v>149184</v>
      </c>
    </row>
    <row r="68" spans="1:10" ht="14.25" customHeight="1">
      <c r="A68" s="83"/>
      <c r="B68" s="84"/>
      <c r="C68" s="85">
        <v>90001</v>
      </c>
      <c r="D68" s="86"/>
      <c r="E68" s="87"/>
      <c r="F68" s="28"/>
      <c r="G68" s="88" t="s">
        <v>15</v>
      </c>
      <c r="H68" s="89"/>
      <c r="I68" s="15"/>
      <c r="J68" s="35">
        <f>J69</f>
        <v>131760</v>
      </c>
    </row>
    <row r="69" spans="1:10" ht="14.25" customHeight="1">
      <c r="A69" s="17"/>
      <c r="B69" s="19"/>
      <c r="C69" s="17"/>
      <c r="D69" s="19"/>
      <c r="E69" s="18"/>
      <c r="F69" s="20">
        <v>4300</v>
      </c>
      <c r="G69" s="81" t="s">
        <v>12</v>
      </c>
      <c r="H69" s="82"/>
      <c r="I69" s="40"/>
      <c r="J69" s="33">
        <v>131760</v>
      </c>
    </row>
    <row r="70" spans="1:10" ht="14.25" customHeight="1">
      <c r="A70" s="83"/>
      <c r="B70" s="84"/>
      <c r="C70" s="85">
        <v>90003</v>
      </c>
      <c r="D70" s="86"/>
      <c r="E70" s="87"/>
      <c r="F70" s="28"/>
      <c r="G70" s="88" t="s">
        <v>73</v>
      </c>
      <c r="H70" s="89"/>
      <c r="I70" s="15">
        <f>I72</f>
        <v>7000</v>
      </c>
      <c r="J70" s="35">
        <f>J71</f>
        <v>7000</v>
      </c>
    </row>
    <row r="71" spans="1:10" ht="14.25" customHeight="1">
      <c r="A71" s="17"/>
      <c r="B71" s="19"/>
      <c r="C71" s="17"/>
      <c r="D71" s="19"/>
      <c r="E71" s="18"/>
      <c r="F71" s="32">
        <v>4210</v>
      </c>
      <c r="G71" s="79" t="s">
        <v>72</v>
      </c>
      <c r="H71" s="80"/>
      <c r="I71" s="40"/>
      <c r="J71" s="33">
        <v>7000</v>
      </c>
    </row>
    <row r="72" spans="1:10" ht="14.25" customHeight="1">
      <c r="A72" s="17"/>
      <c r="B72" s="19"/>
      <c r="C72" s="17"/>
      <c r="D72" s="19"/>
      <c r="E72" s="18"/>
      <c r="F72" s="32">
        <v>4300</v>
      </c>
      <c r="G72" s="79" t="s">
        <v>12</v>
      </c>
      <c r="H72" s="80"/>
      <c r="I72" s="55">
        <v>7000</v>
      </c>
      <c r="J72" s="36"/>
    </row>
    <row r="73" spans="1:10" ht="15" customHeight="1">
      <c r="A73" s="83"/>
      <c r="B73" s="84"/>
      <c r="C73" s="85">
        <v>90015</v>
      </c>
      <c r="D73" s="86"/>
      <c r="E73" s="87"/>
      <c r="F73" s="28"/>
      <c r="G73" s="88" t="s">
        <v>16</v>
      </c>
      <c r="H73" s="89"/>
      <c r="I73" s="15"/>
      <c r="J73" s="35">
        <f>J74</f>
        <v>10424</v>
      </c>
    </row>
    <row r="74" spans="1:10" ht="12.75" customHeight="1">
      <c r="A74" s="17"/>
      <c r="B74" s="19"/>
      <c r="C74" s="29"/>
      <c r="D74" s="30"/>
      <c r="E74" s="31"/>
      <c r="F74" s="32">
        <v>6050</v>
      </c>
      <c r="G74" s="81" t="s">
        <v>40</v>
      </c>
      <c r="H74" s="82"/>
      <c r="I74" s="40"/>
      <c r="J74" s="33">
        <v>10424</v>
      </c>
    </row>
    <row r="75" spans="1:13" ht="15.75">
      <c r="A75" s="130" t="s">
        <v>17</v>
      </c>
      <c r="B75" s="131"/>
      <c r="C75" s="131"/>
      <c r="D75" s="131"/>
      <c r="E75" s="131"/>
      <c r="F75" s="131"/>
      <c r="G75" s="131"/>
      <c r="H75" s="116"/>
      <c r="I75" s="37">
        <f>I27+I30+I37+I63+I67</f>
        <v>2627135</v>
      </c>
      <c r="J75" s="37">
        <f>J27+J30+J67+J37+J63</f>
        <v>1923412</v>
      </c>
      <c r="K75" s="61">
        <f>I75-J75</f>
        <v>703723</v>
      </c>
      <c r="M75" s="61">
        <f>K75-K19</f>
        <v>0</v>
      </c>
    </row>
    <row r="76" spans="1:10" ht="15.75">
      <c r="A76" s="41"/>
      <c r="B76" s="41"/>
      <c r="C76" s="41"/>
      <c r="D76" s="41"/>
      <c r="E76" s="41"/>
      <c r="F76" s="41"/>
      <c r="G76" s="41"/>
      <c r="H76" s="41"/>
      <c r="I76" s="42"/>
      <c r="J76" s="42"/>
    </row>
    <row r="77" spans="1:10" ht="12.75">
      <c r="A77" s="137" t="s">
        <v>18</v>
      </c>
      <c r="B77" s="137"/>
      <c r="C77" s="137"/>
      <c r="D77" s="137"/>
      <c r="E77" s="137"/>
      <c r="F77" s="137"/>
      <c r="G77" s="137"/>
      <c r="H77" s="137"/>
      <c r="I77" s="137"/>
      <c r="J77" s="137"/>
    </row>
    <row r="78" spans="1:10" ht="6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52" t="s">
        <v>36</v>
      </c>
      <c r="B79" s="44" t="s">
        <v>38</v>
      </c>
      <c r="C79" s="44"/>
      <c r="D79" s="44"/>
      <c r="E79" s="44"/>
      <c r="F79" s="44"/>
      <c r="G79" s="44"/>
      <c r="H79" s="44"/>
      <c r="I79" s="44"/>
      <c r="J79" s="44"/>
    </row>
    <row r="80" spans="1:10" ht="12.75">
      <c r="A80" s="52" t="s">
        <v>37</v>
      </c>
      <c r="B80" s="44" t="s">
        <v>62</v>
      </c>
      <c r="C80" s="44"/>
      <c r="D80" s="44"/>
      <c r="E80" s="44"/>
      <c r="F80" s="44"/>
      <c r="G80" s="44"/>
      <c r="H80" s="44"/>
      <c r="I80" s="44"/>
      <c r="J80" s="44"/>
    </row>
    <row r="81" spans="1:10" ht="12.75">
      <c r="A81" s="52"/>
      <c r="B81" s="132" t="s">
        <v>53</v>
      </c>
      <c r="C81" s="132"/>
      <c r="D81" s="132"/>
      <c r="E81" s="132"/>
      <c r="F81" s="132"/>
      <c r="G81" s="44"/>
      <c r="H81" s="44"/>
      <c r="I81" s="44"/>
      <c r="J81" s="44"/>
    </row>
    <row r="82" spans="1:10" ht="12.75">
      <c r="A82" s="52" t="s">
        <v>54</v>
      </c>
      <c r="B82" s="132" t="s">
        <v>39</v>
      </c>
      <c r="C82" s="132"/>
      <c r="D82" s="132"/>
      <c r="E82" s="132"/>
      <c r="F82" s="132"/>
      <c r="G82" s="132"/>
      <c r="H82" s="132"/>
      <c r="I82" s="132"/>
      <c r="J82" s="132"/>
    </row>
    <row r="83" spans="1:10" ht="12.75">
      <c r="A83" s="53"/>
      <c r="B83" s="132" t="s">
        <v>35</v>
      </c>
      <c r="C83" s="132"/>
      <c r="D83" s="132"/>
      <c r="E83" s="132"/>
      <c r="F83" s="132"/>
      <c r="G83" s="132"/>
      <c r="H83" s="132"/>
      <c r="I83" s="132"/>
      <c r="J83" s="132"/>
    </row>
    <row r="84" spans="1:10" ht="12.75">
      <c r="A84" s="53"/>
      <c r="B84" s="132" t="s">
        <v>61</v>
      </c>
      <c r="C84" s="132"/>
      <c r="D84" s="132"/>
      <c r="E84" s="132"/>
      <c r="F84" s="132"/>
      <c r="G84" s="132"/>
      <c r="H84" s="132"/>
      <c r="I84" s="132"/>
      <c r="J84" s="132"/>
    </row>
    <row r="85" spans="1:10" ht="12.75">
      <c r="A85" s="53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2.75">
      <c r="A86" s="77" t="s">
        <v>19</v>
      </c>
      <c r="B86" s="77"/>
      <c r="C86" s="77"/>
      <c r="D86" s="77"/>
      <c r="E86" s="77"/>
      <c r="F86" s="77"/>
      <c r="G86" s="77"/>
      <c r="H86" s="77"/>
      <c r="I86" s="77"/>
      <c r="J86" s="77"/>
    </row>
    <row r="87" spans="1:10" ht="6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27.75" customHeight="1">
      <c r="A88" s="90" t="s">
        <v>57</v>
      </c>
      <c r="B88" s="91"/>
      <c r="C88" s="91"/>
      <c r="D88" s="91"/>
      <c r="E88" s="91"/>
      <c r="F88" s="91"/>
      <c r="G88" s="91"/>
      <c r="H88" s="91"/>
      <c r="I88" s="91"/>
      <c r="J88" s="91"/>
    </row>
    <row r="89" spans="1:10" ht="12.75">
      <c r="A89" s="46"/>
      <c r="B89" s="45"/>
      <c r="C89" s="45"/>
      <c r="D89" s="45"/>
      <c r="E89" s="45"/>
      <c r="F89" s="45"/>
      <c r="G89" s="45"/>
      <c r="H89" s="45"/>
      <c r="I89" s="45"/>
      <c r="J89" s="45"/>
    </row>
    <row r="90" spans="1:10" ht="12.75">
      <c r="A90" s="136" t="s">
        <v>20</v>
      </c>
      <c r="B90" s="136"/>
      <c r="C90" s="136"/>
      <c r="D90" s="136"/>
      <c r="E90" s="136"/>
      <c r="F90" s="136"/>
      <c r="G90" s="136"/>
      <c r="H90" s="136"/>
      <c r="I90" s="136"/>
      <c r="J90" s="136"/>
    </row>
    <row r="91" spans="1:10" ht="6.75" customHeight="1">
      <c r="A91" s="46"/>
      <c r="B91" s="45"/>
      <c r="C91" s="45"/>
      <c r="D91" s="45"/>
      <c r="E91" s="45"/>
      <c r="F91" s="45"/>
      <c r="G91" s="45"/>
      <c r="H91" s="45"/>
      <c r="I91" s="45"/>
      <c r="J91" s="45"/>
    </row>
    <row r="92" spans="1:10" ht="24" customHeight="1">
      <c r="A92" s="90" t="s">
        <v>63</v>
      </c>
      <c r="B92" s="91"/>
      <c r="C92" s="91"/>
      <c r="D92" s="91"/>
      <c r="E92" s="91"/>
      <c r="F92" s="91"/>
      <c r="G92" s="91"/>
      <c r="H92" s="91"/>
      <c r="I92" s="91"/>
      <c r="J92" s="91"/>
    </row>
    <row r="93" spans="1:10" ht="11.25" customHeight="1">
      <c r="A93" s="46"/>
      <c r="B93" s="45"/>
      <c r="C93" s="45"/>
      <c r="D93" s="45"/>
      <c r="E93" s="45"/>
      <c r="F93" s="45"/>
      <c r="G93" s="45"/>
      <c r="H93" s="45"/>
      <c r="I93" s="45"/>
      <c r="J93" s="45"/>
    </row>
    <row r="94" spans="1:10" ht="11.25" customHeight="1">
      <c r="A94" s="46"/>
      <c r="B94" s="45"/>
      <c r="C94" s="45"/>
      <c r="D94" s="45"/>
      <c r="E94" s="45"/>
      <c r="F94" s="45"/>
      <c r="G94" s="45"/>
      <c r="H94" s="45"/>
      <c r="I94" s="45"/>
      <c r="J94" s="45"/>
    </row>
    <row r="95" spans="1:10" ht="11.25" customHeight="1">
      <c r="A95" s="46"/>
      <c r="B95" s="45"/>
      <c r="C95" s="45"/>
      <c r="D95" s="45"/>
      <c r="E95" s="45"/>
      <c r="F95" s="45"/>
      <c r="G95" s="45"/>
      <c r="H95" s="45"/>
      <c r="I95" s="45"/>
      <c r="J95" s="45"/>
    </row>
    <row r="96" spans="1:10" ht="11.25" customHeight="1">
      <c r="A96" s="46"/>
      <c r="B96" s="45"/>
      <c r="C96" s="45"/>
      <c r="D96" s="45"/>
      <c r="E96" s="45"/>
      <c r="F96" s="45"/>
      <c r="G96" s="45"/>
      <c r="H96" s="45"/>
      <c r="I96" s="45"/>
      <c r="J96" s="45"/>
    </row>
    <row r="97" spans="1:10" ht="11.25" customHeight="1">
      <c r="A97" s="46"/>
      <c r="B97" s="45"/>
      <c r="C97" s="45"/>
      <c r="D97" s="45"/>
      <c r="E97" s="45"/>
      <c r="F97" s="45"/>
      <c r="G97" s="45"/>
      <c r="H97" s="45"/>
      <c r="I97" s="45"/>
      <c r="J97" s="45"/>
    </row>
    <row r="98" spans="1:10" ht="11.25" customHeight="1">
      <c r="A98" s="46"/>
      <c r="B98" s="45"/>
      <c r="C98" s="45"/>
      <c r="D98" s="45"/>
      <c r="E98" s="45"/>
      <c r="F98" s="45"/>
      <c r="G98" s="45"/>
      <c r="H98" s="45"/>
      <c r="I98" s="45"/>
      <c r="J98" s="45"/>
    </row>
    <row r="99" spans="1:10" ht="11.25" customHeight="1">
      <c r="A99" s="46"/>
      <c r="B99" s="45"/>
      <c r="C99" s="45"/>
      <c r="D99" s="45"/>
      <c r="E99" s="45"/>
      <c r="F99" s="45"/>
      <c r="G99" s="45"/>
      <c r="H99" s="45"/>
      <c r="I99" s="45"/>
      <c r="J99" s="45"/>
    </row>
    <row r="100" spans="1:10" ht="11.25" customHeight="1">
      <c r="A100" s="46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12.75" customHeight="1">
      <c r="A101" s="77" t="s">
        <v>22</v>
      </c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ht="6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28.5" customHeight="1">
      <c r="A103" s="90" t="s">
        <v>68</v>
      </c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1:10" ht="12.75" customHeight="1">
      <c r="A104" s="46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ht="13.5" customHeight="1">
      <c r="A105" s="136" t="s">
        <v>24</v>
      </c>
      <c r="B105" s="136"/>
      <c r="C105" s="136"/>
      <c r="D105" s="136"/>
      <c r="E105" s="136"/>
      <c r="F105" s="136"/>
      <c r="G105" s="136"/>
      <c r="H105" s="136"/>
      <c r="I105" s="136"/>
      <c r="J105" s="136"/>
    </row>
    <row r="106" spans="1:10" ht="6.75" customHeight="1">
      <c r="A106" s="46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ht="12.75">
      <c r="A107" s="135" t="s">
        <v>21</v>
      </c>
      <c r="B107" s="135"/>
      <c r="C107" s="135"/>
      <c r="D107" s="135"/>
      <c r="E107" s="135"/>
      <c r="F107" s="135"/>
      <c r="G107" s="135"/>
      <c r="H107" s="135"/>
      <c r="I107" s="135"/>
      <c r="J107" s="135"/>
    </row>
    <row r="108" spans="1:10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0" ht="12.75">
      <c r="A109" s="136" t="s">
        <v>64</v>
      </c>
      <c r="B109" s="136"/>
      <c r="C109" s="136"/>
      <c r="D109" s="136"/>
      <c r="E109" s="136"/>
      <c r="F109" s="136"/>
      <c r="G109" s="136"/>
      <c r="H109" s="136"/>
      <c r="I109" s="136"/>
      <c r="J109" s="136"/>
    </row>
    <row r="110" spans="1:10" ht="6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10" ht="12.75">
      <c r="A111" s="135" t="s">
        <v>23</v>
      </c>
      <c r="B111" s="135"/>
      <c r="C111" s="135"/>
      <c r="D111" s="135"/>
      <c r="E111" s="135"/>
      <c r="F111" s="135"/>
      <c r="G111" s="135"/>
      <c r="H111" s="135"/>
      <c r="I111" s="135"/>
      <c r="J111" s="135"/>
    </row>
    <row r="112" spans="1:10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</row>
    <row r="113" spans="1:10" ht="12.75">
      <c r="A113" s="136" t="s">
        <v>65</v>
      </c>
      <c r="B113" s="136"/>
      <c r="C113" s="136"/>
      <c r="D113" s="136"/>
      <c r="E113" s="136"/>
      <c r="F113" s="136"/>
      <c r="G113" s="136"/>
      <c r="H113" s="136"/>
      <c r="I113" s="136"/>
      <c r="J113" s="136"/>
    </row>
    <row r="114" spans="1:10" ht="6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</row>
    <row r="115" spans="1:10" ht="12.75">
      <c r="A115" s="135" t="s">
        <v>25</v>
      </c>
      <c r="B115" s="135"/>
      <c r="C115" s="135"/>
      <c r="D115" s="135"/>
      <c r="E115" s="135"/>
      <c r="F115" s="135"/>
      <c r="G115" s="135"/>
      <c r="H115" s="135"/>
      <c r="I115" s="135"/>
      <c r="J115" s="135"/>
    </row>
    <row r="116" spans="1:10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</sheetData>
  <mergeCells count="126">
    <mergeCell ref="G66:H66"/>
    <mergeCell ref="B81:F81"/>
    <mergeCell ref="A92:J92"/>
    <mergeCell ref="A105:J105"/>
    <mergeCell ref="A90:J90"/>
    <mergeCell ref="A88:J88"/>
    <mergeCell ref="A75:H75"/>
    <mergeCell ref="A77:J77"/>
    <mergeCell ref="B82:J82"/>
    <mergeCell ref="B83:J83"/>
    <mergeCell ref="G65:H65"/>
    <mergeCell ref="A63:B63"/>
    <mergeCell ref="G63:H63"/>
    <mergeCell ref="A64:B64"/>
    <mergeCell ref="C64:E64"/>
    <mergeCell ref="G64:H64"/>
    <mergeCell ref="A115:J115"/>
    <mergeCell ref="A107:J107"/>
    <mergeCell ref="A109:J109"/>
    <mergeCell ref="A111:J111"/>
    <mergeCell ref="A113:J113"/>
    <mergeCell ref="G69:H69"/>
    <mergeCell ref="A67:B67"/>
    <mergeCell ref="G67:H67"/>
    <mergeCell ref="A68:B68"/>
    <mergeCell ref="C68:E68"/>
    <mergeCell ref="G68:H68"/>
    <mergeCell ref="A86:J86"/>
    <mergeCell ref="A73:B73"/>
    <mergeCell ref="C73:E73"/>
    <mergeCell ref="G73:H73"/>
    <mergeCell ref="G74:H74"/>
    <mergeCell ref="B84:J84"/>
    <mergeCell ref="G34:H34"/>
    <mergeCell ref="G36:H36"/>
    <mergeCell ref="G29:H29"/>
    <mergeCell ref="G30:H30"/>
    <mergeCell ref="G35:H35"/>
    <mergeCell ref="C33:E33"/>
    <mergeCell ref="G33:H33"/>
    <mergeCell ref="A27:B27"/>
    <mergeCell ref="G27:H27"/>
    <mergeCell ref="C28:E28"/>
    <mergeCell ref="G28:H28"/>
    <mergeCell ref="A30:B30"/>
    <mergeCell ref="A25:F25"/>
    <mergeCell ref="G25:H26"/>
    <mergeCell ref="I25:I26"/>
    <mergeCell ref="J25:J26"/>
    <mergeCell ref="A26:B26"/>
    <mergeCell ref="C26:E26"/>
    <mergeCell ref="A19:H19"/>
    <mergeCell ref="A21:J21"/>
    <mergeCell ref="A23:I23"/>
    <mergeCell ref="B24:I24"/>
    <mergeCell ref="C16:E16"/>
    <mergeCell ref="G16:H16"/>
    <mergeCell ref="G17:H17"/>
    <mergeCell ref="G18:H18"/>
    <mergeCell ref="J13:J14"/>
    <mergeCell ref="A14:B14"/>
    <mergeCell ref="C14:E14"/>
    <mergeCell ref="A15:B15"/>
    <mergeCell ref="G15:H15"/>
    <mergeCell ref="B12:I12"/>
    <mergeCell ref="A13:F13"/>
    <mergeCell ref="G13:H14"/>
    <mergeCell ref="I13:I14"/>
    <mergeCell ref="C51:E51"/>
    <mergeCell ref="G51:H51"/>
    <mergeCell ref="I1:J1"/>
    <mergeCell ref="A2:J2"/>
    <mergeCell ref="A3:J3"/>
    <mergeCell ref="A4:J4"/>
    <mergeCell ref="A5:J5"/>
    <mergeCell ref="A7:J7"/>
    <mergeCell ref="A9:J9"/>
    <mergeCell ref="A11:I11"/>
    <mergeCell ref="G39:H39"/>
    <mergeCell ref="A37:B37"/>
    <mergeCell ref="G37:H37"/>
    <mergeCell ref="A38:B38"/>
    <mergeCell ref="C38:E38"/>
    <mergeCell ref="G38:H38"/>
    <mergeCell ref="A41:B41"/>
    <mergeCell ref="C41:E41"/>
    <mergeCell ref="G41:H41"/>
    <mergeCell ref="G42:H42"/>
    <mergeCell ref="G43:H43"/>
    <mergeCell ref="G52:H52"/>
    <mergeCell ref="G56:H56"/>
    <mergeCell ref="A57:B57"/>
    <mergeCell ref="C57:E57"/>
    <mergeCell ref="G57:H57"/>
    <mergeCell ref="G53:H53"/>
    <mergeCell ref="G54:H54"/>
    <mergeCell ref="G55:H55"/>
    <mergeCell ref="A51:B51"/>
    <mergeCell ref="A59:B59"/>
    <mergeCell ref="C59:E59"/>
    <mergeCell ref="G59:H59"/>
    <mergeCell ref="G58:H58"/>
    <mergeCell ref="A61:B61"/>
    <mergeCell ref="C61:E61"/>
    <mergeCell ref="G61:H61"/>
    <mergeCell ref="G60:H60"/>
    <mergeCell ref="A101:J101"/>
    <mergeCell ref="A103:J103"/>
    <mergeCell ref="C31:E31"/>
    <mergeCell ref="G31:H31"/>
    <mergeCell ref="G32:H32"/>
    <mergeCell ref="A49:F49"/>
    <mergeCell ref="G49:H50"/>
    <mergeCell ref="I49:I50"/>
    <mergeCell ref="J49:J50"/>
    <mergeCell ref="A50:B50"/>
    <mergeCell ref="G71:H71"/>
    <mergeCell ref="G72:H72"/>
    <mergeCell ref="G40:H40"/>
    <mergeCell ref="A70:B70"/>
    <mergeCell ref="C70:E70"/>
    <mergeCell ref="G70:H70"/>
    <mergeCell ref="C50:E50"/>
    <mergeCell ref="C62:D62"/>
    <mergeCell ref="G62:H62"/>
    <mergeCell ref="C60:D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2009-01-29T14:16:02Z</cp:lastPrinted>
  <dcterms:created xsi:type="dcterms:W3CDTF">2009-01-14T07:09:08Z</dcterms:created>
  <dcterms:modified xsi:type="dcterms:W3CDTF">2009-01-29T14:52:42Z</dcterms:modified>
  <cp:category/>
  <cp:version/>
  <cp:contentType/>
  <cp:contentStatus/>
</cp:coreProperties>
</file>