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<sst xmlns="http://schemas.openxmlformats.org/spreadsheetml/2006/main" count="99" uniqueCount="74">
  <si>
    <t xml:space="preserve">Rady  Gminy  Lesznowola </t>
  </si>
  <si>
    <t>§ 1.</t>
  </si>
  <si>
    <t>Klasyfikacja budżetowa</t>
  </si>
  <si>
    <t>Nazwa działu,rozdziału i paragrafu</t>
  </si>
  <si>
    <t xml:space="preserve">Zmniejszenia          (-) </t>
  </si>
  <si>
    <t xml:space="preserve">Zwiększenia                     (+)     </t>
  </si>
  <si>
    <t>Dział</t>
  </si>
  <si>
    <t>Rozdz.</t>
  </si>
  <si>
    <t>§</t>
  </si>
  <si>
    <t>DOCHODY</t>
  </si>
  <si>
    <t>§ 2.</t>
  </si>
  <si>
    <t>WYDATKI</t>
  </si>
  <si>
    <t>§ 3.</t>
  </si>
  <si>
    <t>§ 4.</t>
  </si>
  <si>
    <t xml:space="preserve"> Wykonanie uchwały powierza się Wójtowi Gminy. </t>
  </si>
  <si>
    <t xml:space="preserve">Uchwała wymaga ogłoszenia poprzez zamieszczenie jej treści w Dzienniku Urzędowym  Województwa Mazowieckiego. </t>
  </si>
  <si>
    <t xml:space="preserve"> Uchwała wchodzi w życie z dniem podjęcia. </t>
  </si>
  <si>
    <t xml:space="preserve">w sprawie zmian w budżecie gminy na 2009 r. </t>
  </si>
  <si>
    <r>
      <t>Dokonuje się zmian w planie DOCHODÓW budżetu gminy na 2009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</si>
  <si>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1.</t>
  </si>
  <si>
    <t>2.</t>
  </si>
  <si>
    <t>OŚWIATA I WYCHOWANIE</t>
  </si>
  <si>
    <t>załącznik Nr 2.</t>
  </si>
  <si>
    <r>
      <t>Dokonuje się zmian w planie WYDATKÓW  budżetu gminy na 2009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</si>
  <si>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Wydatki  inwestycyjne jednostek budżetowych</t>
  </si>
  <si>
    <t>Zadania majątkowe w 2009 r. po zmianach określa załącznik Nr 1.</t>
  </si>
  <si>
    <t xml:space="preserve">Na podstawie art. 18 ust. 2  pkt 4  oraz art. 58 ustawy z dnia 8 marca 1990 r. o samorządzie gminnym (Dz.U. z 2001 r. Nr 142, poz. 1591 ze zm.) art. 166, art.167 ust. 2 pkt 5,  art.184  ustawy z dnia 30 czerwca 2005r.o finansach publicznych (Dz.U.  Nr 249, poz. 2104 ze zm.), oraz art. 13 pkt 10 ustawy z dnia 20 lipca 2000 r. o ogłaszaniu aktów normatywnych i niektórych innych aktów prawnych (t.j. Dz.U. z 2007r., Nr 68, poz. 449 ze zm.)   Rada Gminy Lesznowola uchwala, co następuje: </t>
  </si>
  <si>
    <t xml:space="preserve">Limity wydatków na wieloletnie programy inwestycyjne w latach 2009-2011 po zmianach określa </t>
  </si>
  <si>
    <t>DOCHODY OD OSÓB PRAWNYCH, OSÓB FIZYCZNYCH I OD INNYCH JEDNOSTEK NIEPOSIADAJĄCYCH OSOBOWOŚCI PRAWNEJ ORAZ WYDATKI ZWIĄZANE Z ICH POBOREM</t>
  </si>
  <si>
    <t>Wpływy z podatku rolnego, podatku leśnego,podatku od spadków i darowizn , podatku od czynności cywilnoprawnych oraz podatków i opłat lokalnych od osób fizycznych</t>
  </si>
  <si>
    <t>Szkoły podstawowe</t>
  </si>
  <si>
    <t>ADMINISTRACJA PUBLICZNA</t>
  </si>
  <si>
    <t>Urzędy gmin</t>
  </si>
  <si>
    <t>Wpływy z podatku rolnego, podatku leśnego, podatku od czynności cywilnoprawnych , podatków i opłat lokalnych od osób prawnych i innych jednostek organizacyjnych</t>
  </si>
  <si>
    <t>0310</t>
  </si>
  <si>
    <t xml:space="preserve">Podatek od nieruchomości </t>
  </si>
  <si>
    <t>Środki na dofinansowanie własnych inwestycji  gmin pozyskane z innych źródeł  (FRKFiS)</t>
  </si>
  <si>
    <t>Zakup usług remontowych</t>
  </si>
  <si>
    <t xml:space="preserve">Dotacja podmiotowa z budżetu dla niepublicznej jednostki systemu oświaty </t>
  </si>
  <si>
    <t>Przedszkola</t>
  </si>
  <si>
    <t xml:space="preserve">Wydatki na programy i projekty realizowane ze środków pochodzących z funduszy strukturalnych </t>
  </si>
  <si>
    <t>i Funduszy Spójności po zmianach określa załącznik Nr 3.</t>
  </si>
  <si>
    <t>3.</t>
  </si>
  <si>
    <t>Dotacje podmiotowe dla niepublicznych jednostek systemu oświaty mających siedzibę na terenie gminy Lesznowola - po zmianach  określa załącznik Nr 4.</t>
  </si>
  <si>
    <t>§ 5.</t>
  </si>
  <si>
    <t>§ 6.</t>
  </si>
  <si>
    <t>§ 7.</t>
  </si>
  <si>
    <t>Oddziały przedszkolne w szkołach podstawowych</t>
  </si>
  <si>
    <t>KULTURA I OCHRONA DZIEDZICTWA NARODOWEGO</t>
  </si>
  <si>
    <t xml:space="preserve">Domy i ośrodki kultury, świetlice i kluby </t>
  </si>
  <si>
    <t>Dotacja podmiotowa z budżetu dla instytucji kultury</t>
  </si>
  <si>
    <t xml:space="preserve">GOSPODARKA KOMUNALNA I OCHRONA ŚRODOWISKA </t>
  </si>
  <si>
    <t xml:space="preserve">Oświetlenie ulic, placów i dróg </t>
  </si>
  <si>
    <t>Dotacje podmiotowe dla Instytucji Kultury w 2009 roku po zmianach określa załącznik Nr 5.</t>
  </si>
  <si>
    <t>§ 8.</t>
  </si>
  <si>
    <t>TRANSPORT I ŁĄCZNOŚĆ</t>
  </si>
  <si>
    <t>Drogi publiczne gminne</t>
  </si>
  <si>
    <t>Wynagrodzenia bezosobowe</t>
  </si>
  <si>
    <t>Gimnazja</t>
  </si>
  <si>
    <t>Składki na ubezpieczenia społeczne</t>
  </si>
  <si>
    <t xml:space="preserve">Składki na Fundusz Pracy </t>
  </si>
  <si>
    <t>Zakup pomocy naukowych, dydaktycznych i książek</t>
  </si>
  <si>
    <t>Zakup usług pozostałych</t>
  </si>
  <si>
    <t>Kary i odszkodowania wypłacane na rzecz osób fizycznych</t>
  </si>
  <si>
    <t xml:space="preserve">GOSPODARKA MIESZKANIOWA </t>
  </si>
  <si>
    <t>Godpodarka gruntami i nieruchomościami</t>
  </si>
  <si>
    <t>010</t>
  </si>
  <si>
    <t>01010</t>
  </si>
  <si>
    <t>ROLNICTWO I ŁOWIECTWO</t>
  </si>
  <si>
    <t>Infrastruktura wodociągowa i sanitacyjna wsi</t>
  </si>
  <si>
    <t>Wydatki  inwestycyjne jednostek budżetowych                                         Łazy-Budowa wodociągu ul.Perłowa</t>
  </si>
  <si>
    <t xml:space="preserve">Wydatki inwestycyjne jednostek budżetowych - Łazy działka Nr 25/5 i 30,  Magdalenka działka Nr 1547/1 - Budowa wodociągu z przyłączami ulica lokalna od Podleśnej </t>
  </si>
  <si>
    <t>z dnia  25 września 2009r.</t>
  </si>
  <si>
    <t>Uchwała Nr 434/XXXII/2009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</si>
</sst>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u val="single"/>
      <sz val="9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0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3" fontId="1" fillId="4" borderId="4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 quotePrefix="1">
      <alignment horizontal="center" vertical="center"/>
    </xf>
    <xf numFmtId="3" fontId="5" fillId="2" borderId="11" xfId="0" applyNumberFormat="1" applyFont="1" applyFill="1" applyBorder="1" applyAlignment="1">
      <alignment vertical="top" wrapText="1"/>
    </xf>
    <xf numFmtId="0" fontId="5" fillId="2" borderId="12" xfId="0" applyFont="1" applyFill="1" applyBorder="1" applyAlignment="1" quotePrefix="1">
      <alignment horizontal="center" vertical="center"/>
    </xf>
    <xf numFmtId="3" fontId="5" fillId="2" borderId="13" xfId="0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horizontal="right" vertical="center"/>
    </xf>
    <xf numFmtId="3" fontId="5" fillId="2" borderId="1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5" fillId="2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5" fillId="2" borderId="12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 quotePrefix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vertical="center" wrapText="1"/>
    </xf>
    <xf numFmtId="0" fontId="5" fillId="2" borderId="19" xfId="0" applyFont="1" applyFill="1" applyBorder="1" applyAlignment="1" quotePrefix="1">
      <alignment horizontal="center" vertical="center"/>
    </xf>
    <xf numFmtId="3" fontId="5" fillId="2" borderId="19" xfId="0" applyNumberFormat="1" applyFont="1" applyFill="1" applyBorder="1" applyAlignment="1">
      <alignment vertical="center" wrapText="1"/>
    </xf>
    <xf numFmtId="3" fontId="5" fillId="2" borderId="9" xfId="0" applyNumberFormat="1" applyFont="1" applyFill="1" applyBorder="1" applyAlignment="1">
      <alignment vertical="top" wrapText="1"/>
    </xf>
    <xf numFmtId="0" fontId="5" fillId="0" borderId="10" xfId="0" applyFont="1" applyBorder="1" applyAlignment="1" quotePrefix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3" fontId="4" fillId="4" borderId="21" xfId="0" applyNumberFormat="1" applyFont="1" applyFill="1" applyBorder="1" applyAlignment="1">
      <alignment vertical="top" wrapText="1"/>
    </xf>
    <xf numFmtId="0" fontId="1" fillId="4" borderId="2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 quotePrefix="1">
      <alignment horizontal="center" vertical="center"/>
    </xf>
    <xf numFmtId="0" fontId="5" fillId="0" borderId="17" xfId="0" applyFont="1" applyBorder="1" applyAlignment="1">
      <alignment vertical="center" wrapText="1"/>
    </xf>
    <xf numFmtId="3" fontId="5" fillId="2" borderId="17" xfId="0" applyNumberFormat="1" applyFont="1" applyFill="1" applyBorder="1" applyAlignment="1">
      <alignment vertical="center" wrapText="1"/>
    </xf>
    <xf numFmtId="3" fontId="5" fillId="2" borderId="17" xfId="0" applyNumberFormat="1" applyFont="1" applyFill="1" applyBorder="1" applyAlignment="1">
      <alignment vertical="top" wrapText="1"/>
    </xf>
    <xf numFmtId="0" fontId="1" fillId="3" borderId="2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" fillId="4" borderId="25" xfId="0" applyFont="1" applyFill="1" applyBorder="1" applyAlignment="1">
      <alignment vertical="center" wrapText="1"/>
    </xf>
    <xf numFmtId="0" fontId="1" fillId="4" borderId="26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5" fillId="2" borderId="20" xfId="0" applyFont="1" applyFill="1" applyBorder="1" applyAlignment="1" quotePrefix="1">
      <alignment horizontal="center" vertical="center"/>
    </xf>
    <xf numFmtId="0" fontId="5" fillId="0" borderId="20" xfId="0" applyFont="1" applyBorder="1" applyAlignment="1">
      <alignment vertical="center" wrapText="1"/>
    </xf>
    <xf numFmtId="3" fontId="5" fillId="2" borderId="20" xfId="0" applyNumberFormat="1" applyFont="1" applyFill="1" applyBorder="1" applyAlignment="1">
      <alignment vertical="center" wrapText="1"/>
    </xf>
    <xf numFmtId="3" fontId="5" fillId="2" borderId="20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right" vertical="center" wrapText="1"/>
    </xf>
    <xf numFmtId="3" fontId="4" fillId="4" borderId="21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 quotePrefix="1">
      <alignment horizontal="center" vertical="center"/>
    </xf>
    <xf numFmtId="0" fontId="5" fillId="0" borderId="0" xfId="0" applyFont="1" applyBorder="1" applyAlignment="1">
      <alignment vertical="center" wrapText="1"/>
    </xf>
    <xf numFmtId="3" fontId="5" fillId="2" borderId="0" xfId="0" applyNumberFormat="1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vertical="top" wrapText="1"/>
    </xf>
    <xf numFmtId="0" fontId="5" fillId="0" borderId="2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" fillId="3" borderId="22" xfId="0" applyFont="1" applyFill="1" applyBorder="1" applyAlignment="1" quotePrefix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11" fillId="4" borderId="25" xfId="0" applyFont="1" applyFill="1" applyBorder="1" applyAlignment="1" quotePrefix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4" borderId="25" xfId="0" applyFont="1" applyFill="1" applyBorder="1" applyAlignment="1" quotePrefix="1">
      <alignment horizontal="center" vertical="center"/>
    </xf>
    <xf numFmtId="0" fontId="1" fillId="4" borderId="26" xfId="0" applyFont="1" applyFill="1" applyBorder="1" applyAlignment="1" quotePrefix="1">
      <alignment horizontal="center" vertical="center"/>
    </xf>
    <xf numFmtId="0" fontId="1" fillId="4" borderId="21" xfId="0" applyFont="1" applyFill="1" applyBorder="1" applyAlignment="1" quotePrefix="1">
      <alignment horizontal="center" vertical="center"/>
    </xf>
    <xf numFmtId="0" fontId="4" fillId="4" borderId="25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" fillId="3" borderId="22" xfId="0" applyFont="1" applyFill="1" applyBorder="1" applyAlignment="1" quotePrefix="1">
      <alignment horizontal="center" vertical="center" wrapText="1"/>
    </xf>
    <xf numFmtId="0" fontId="1" fillId="3" borderId="3" xfId="0" applyFont="1" applyFill="1" applyBorder="1" applyAlignment="1" quotePrefix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 quotePrefix="1">
      <alignment horizontal="left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" fillId="3" borderId="3" xfId="0" applyFont="1" applyFill="1" applyBorder="1" applyAlignment="1" quotePrefix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1" fillId="4" borderId="25" xfId="0" applyFont="1" applyFill="1" applyBorder="1" applyAlignment="1" quotePrefix="1">
      <alignment horizontal="center" vertical="center" wrapText="1"/>
    </xf>
    <xf numFmtId="0" fontId="1" fillId="4" borderId="26" xfId="0" applyFont="1" applyFill="1" applyBorder="1" applyAlignment="1" quotePrefix="1">
      <alignment horizontal="center" vertical="center" wrapText="1"/>
    </xf>
    <xf numFmtId="0" fontId="1" fillId="4" borderId="21" xfId="0" applyFont="1" applyFill="1" applyBorder="1" applyAlignment="1" quotePrefix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workbookViewId="0" topLeftCell="A1">
      <selection activeCell="L7" sqref="L7"/>
    </sheetView>
  </sheetViews>
  <sheetFormatPr defaultColWidth="9.140625" defaultRowHeight="12.75"/>
  <cols>
    <col min="1" max="1" width="2.8515625" style="0" customWidth="1"/>
    <col min="2" max="2" width="2.57421875" style="0" customWidth="1"/>
    <col min="3" max="3" width="2.7109375" style="0" customWidth="1"/>
    <col min="4" max="4" width="1.7109375" style="0" customWidth="1"/>
    <col min="5" max="5" width="2.7109375" style="0" customWidth="1"/>
    <col min="6" max="6" width="7.28125" style="0" customWidth="1"/>
    <col min="7" max="7" width="19.421875" style="0" customWidth="1"/>
    <col min="8" max="8" width="22.7109375" style="0" customWidth="1"/>
    <col min="9" max="9" width="12.421875" style="0" customWidth="1"/>
    <col min="10" max="11" width="11.57421875" style="0" customWidth="1"/>
    <col min="12" max="12" width="11.0039062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35"/>
      <c r="J1" s="135"/>
    </row>
    <row r="2" spans="1:10" ht="13.5" customHeight="1">
      <c r="A2" s="136" t="s">
        <v>73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2.75" customHeight="1">
      <c r="A3" s="137" t="s">
        <v>0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ht="12.75" customHeight="1">
      <c r="A4" s="137" t="s">
        <v>72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0" ht="12.75" customHeight="1">
      <c r="A5" s="137" t="s">
        <v>17</v>
      </c>
      <c r="B5" s="137"/>
      <c r="C5" s="137"/>
      <c r="D5" s="137"/>
      <c r="E5" s="137"/>
      <c r="F5" s="137"/>
      <c r="G5" s="137"/>
      <c r="H5" s="137"/>
      <c r="I5" s="137"/>
      <c r="J5" s="137"/>
    </row>
    <row r="6" spans="1:10" ht="3" customHeight="1">
      <c r="A6" s="3"/>
      <c r="B6" s="3"/>
      <c r="C6" s="3"/>
      <c r="D6" s="3"/>
      <c r="E6" s="3"/>
      <c r="F6" s="1"/>
      <c r="G6" s="1"/>
      <c r="H6" s="1"/>
      <c r="I6" s="1"/>
      <c r="J6" s="1"/>
    </row>
    <row r="7" spans="1:10" ht="69" customHeight="1">
      <c r="A7" s="138" t="s">
        <v>26</v>
      </c>
      <c r="B7" s="138"/>
      <c r="C7" s="138"/>
      <c r="D7" s="138"/>
      <c r="E7" s="138"/>
      <c r="F7" s="138"/>
      <c r="G7" s="138"/>
      <c r="H7" s="138"/>
      <c r="I7" s="138"/>
      <c r="J7" s="138"/>
    </row>
    <row r="8" spans="1:10" ht="4.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3.5" customHeight="1">
      <c r="A9" s="136" t="s">
        <v>1</v>
      </c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124" t="s">
        <v>18</v>
      </c>
      <c r="B11" s="124"/>
      <c r="C11" s="124"/>
      <c r="D11" s="124"/>
      <c r="E11" s="124"/>
      <c r="F11" s="124"/>
      <c r="G11" s="124"/>
      <c r="H11" s="124"/>
      <c r="I11" s="124"/>
      <c r="J11" s="5"/>
    </row>
    <row r="12" spans="1:10" ht="2.25" customHeight="1">
      <c r="A12" s="6"/>
      <c r="B12" s="125"/>
      <c r="C12" s="126"/>
      <c r="D12" s="126"/>
      <c r="E12" s="126"/>
      <c r="F12" s="126"/>
      <c r="G12" s="126"/>
      <c r="H12" s="126"/>
      <c r="I12" s="126"/>
      <c r="J12" s="7"/>
    </row>
    <row r="13" spans="1:10" ht="12.75">
      <c r="A13" s="144" t="s">
        <v>2</v>
      </c>
      <c r="B13" s="145"/>
      <c r="C13" s="145"/>
      <c r="D13" s="145"/>
      <c r="E13" s="145"/>
      <c r="F13" s="146"/>
      <c r="G13" s="140" t="s">
        <v>3</v>
      </c>
      <c r="H13" s="141"/>
      <c r="I13" s="147" t="s">
        <v>4</v>
      </c>
      <c r="J13" s="139" t="s">
        <v>5</v>
      </c>
    </row>
    <row r="14" spans="1:10" ht="12.75">
      <c r="A14" s="129" t="s">
        <v>6</v>
      </c>
      <c r="B14" s="130"/>
      <c r="C14" s="129" t="s">
        <v>7</v>
      </c>
      <c r="D14" s="130"/>
      <c r="E14" s="131"/>
      <c r="F14" s="8" t="s">
        <v>8</v>
      </c>
      <c r="G14" s="142"/>
      <c r="H14" s="143"/>
      <c r="I14" s="147"/>
      <c r="J14" s="139"/>
    </row>
    <row r="15" spans="1:10" ht="48" customHeight="1">
      <c r="A15" s="117">
        <v>756</v>
      </c>
      <c r="B15" s="118"/>
      <c r="C15" s="9"/>
      <c r="D15" s="9"/>
      <c r="E15" s="10"/>
      <c r="F15" s="10"/>
      <c r="G15" s="120" t="s">
        <v>28</v>
      </c>
      <c r="H15" s="121"/>
      <c r="I15" s="11">
        <f>I16+I18</f>
        <v>2000000</v>
      </c>
      <c r="J15" s="12"/>
    </row>
    <row r="16" spans="1:10" ht="48" customHeight="1">
      <c r="A16" s="93"/>
      <c r="B16" s="94"/>
      <c r="C16" s="107">
        <v>75615</v>
      </c>
      <c r="D16" s="113"/>
      <c r="E16" s="114"/>
      <c r="F16" s="20"/>
      <c r="G16" s="110" t="s">
        <v>33</v>
      </c>
      <c r="H16" s="111"/>
      <c r="I16" s="13">
        <f>I17</f>
        <v>200000</v>
      </c>
      <c r="J16" s="13"/>
    </row>
    <row r="17" spans="1:10" ht="12.75" customHeight="1">
      <c r="A17" s="14"/>
      <c r="B17" s="15"/>
      <c r="C17" s="16"/>
      <c r="D17" s="16"/>
      <c r="E17" s="15"/>
      <c r="F17" s="54" t="s">
        <v>34</v>
      </c>
      <c r="G17" s="115" t="s">
        <v>35</v>
      </c>
      <c r="H17" s="116"/>
      <c r="I17" s="45">
        <v>200000</v>
      </c>
      <c r="J17" s="25"/>
    </row>
    <row r="18" spans="1:10" ht="50.25" customHeight="1">
      <c r="A18" s="93"/>
      <c r="B18" s="94"/>
      <c r="C18" s="107">
        <v>75616</v>
      </c>
      <c r="D18" s="113"/>
      <c r="E18" s="114"/>
      <c r="F18" s="20"/>
      <c r="G18" s="110" t="s">
        <v>29</v>
      </c>
      <c r="H18" s="111"/>
      <c r="I18" s="13">
        <f>I19</f>
        <v>1800000</v>
      </c>
      <c r="J18" s="13"/>
    </row>
    <row r="19" spans="1:10" ht="12.75" customHeight="1">
      <c r="A19" s="14"/>
      <c r="B19" s="15"/>
      <c r="C19" s="16"/>
      <c r="D19" s="16"/>
      <c r="E19" s="15"/>
      <c r="F19" s="54" t="s">
        <v>34</v>
      </c>
      <c r="G19" s="115" t="s">
        <v>35</v>
      </c>
      <c r="H19" s="116"/>
      <c r="I19" s="45">
        <v>1800000</v>
      </c>
      <c r="J19" s="25"/>
    </row>
    <row r="20" spans="1:10" ht="14.25" customHeight="1">
      <c r="A20" s="117">
        <v>801</v>
      </c>
      <c r="B20" s="118"/>
      <c r="C20" s="9"/>
      <c r="D20" s="9"/>
      <c r="E20" s="10"/>
      <c r="F20" s="10"/>
      <c r="G20" s="120" t="s">
        <v>21</v>
      </c>
      <c r="H20" s="121"/>
      <c r="I20" s="11">
        <f>I21</f>
        <v>3900000</v>
      </c>
      <c r="J20" s="12"/>
    </row>
    <row r="21" spans="1:10" ht="14.25" customHeight="1">
      <c r="A21" s="93"/>
      <c r="B21" s="94"/>
      <c r="C21" s="107">
        <v>80101</v>
      </c>
      <c r="D21" s="113"/>
      <c r="E21" s="114"/>
      <c r="F21" s="20"/>
      <c r="G21" s="110" t="s">
        <v>30</v>
      </c>
      <c r="H21" s="111"/>
      <c r="I21" s="13">
        <f>I22</f>
        <v>3900000</v>
      </c>
      <c r="J21" s="13"/>
    </row>
    <row r="22" spans="1:10" ht="24" customHeight="1">
      <c r="A22" s="42"/>
      <c r="B22" s="43"/>
      <c r="C22" s="44"/>
      <c r="D22" s="44"/>
      <c r="E22" s="43"/>
      <c r="F22" s="48">
        <v>6290</v>
      </c>
      <c r="G22" s="148" t="s">
        <v>36</v>
      </c>
      <c r="H22" s="149"/>
      <c r="I22" s="47">
        <v>3900000</v>
      </c>
      <c r="J22" s="50"/>
    </row>
    <row r="23" spans="1:11" ht="14.25" customHeight="1">
      <c r="A23" s="122" t="s">
        <v>9</v>
      </c>
      <c r="B23" s="90"/>
      <c r="C23" s="90"/>
      <c r="D23" s="90"/>
      <c r="E23" s="90"/>
      <c r="F23" s="90"/>
      <c r="G23" s="90"/>
      <c r="H23" s="123"/>
      <c r="I23" s="28">
        <f>I20+I15</f>
        <v>5900000</v>
      </c>
      <c r="J23" s="28"/>
      <c r="K23" s="41">
        <f>I23-J23</f>
        <v>5900000</v>
      </c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136" t="s">
        <v>10</v>
      </c>
      <c r="B25" s="136"/>
      <c r="C25" s="136"/>
      <c r="D25" s="136"/>
      <c r="E25" s="136"/>
      <c r="F25" s="136"/>
      <c r="G25" s="136"/>
      <c r="H25" s="136"/>
      <c r="I25" s="136"/>
      <c r="J25" s="136"/>
    </row>
    <row r="26" spans="1:10" ht="6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124" t="s">
        <v>23</v>
      </c>
      <c r="B27" s="124"/>
      <c r="C27" s="124"/>
      <c r="D27" s="124"/>
      <c r="E27" s="124"/>
      <c r="F27" s="124"/>
      <c r="G27" s="124"/>
      <c r="H27" s="124"/>
      <c r="I27" s="124"/>
      <c r="J27" s="5"/>
    </row>
    <row r="28" spans="1:10" ht="5.25" customHeight="1">
      <c r="A28" s="6"/>
      <c r="B28" s="125"/>
      <c r="C28" s="126"/>
      <c r="D28" s="126"/>
      <c r="E28" s="126"/>
      <c r="F28" s="126"/>
      <c r="G28" s="126"/>
      <c r="H28" s="126"/>
      <c r="I28" s="126"/>
      <c r="J28" s="7"/>
    </row>
    <row r="29" spans="1:10" ht="12.75">
      <c r="A29" s="144" t="s">
        <v>2</v>
      </c>
      <c r="B29" s="145"/>
      <c r="C29" s="145"/>
      <c r="D29" s="145"/>
      <c r="E29" s="145"/>
      <c r="F29" s="146"/>
      <c r="G29" s="140" t="s">
        <v>3</v>
      </c>
      <c r="H29" s="141"/>
      <c r="I29" s="147" t="s">
        <v>4</v>
      </c>
      <c r="J29" s="139" t="s">
        <v>5</v>
      </c>
    </row>
    <row r="30" spans="1:10" ht="12" customHeight="1">
      <c r="A30" s="129" t="s">
        <v>6</v>
      </c>
      <c r="B30" s="130"/>
      <c r="C30" s="129" t="s">
        <v>7</v>
      </c>
      <c r="D30" s="130"/>
      <c r="E30" s="131"/>
      <c r="F30" s="8" t="s">
        <v>8</v>
      </c>
      <c r="G30" s="142"/>
      <c r="H30" s="143"/>
      <c r="I30" s="147"/>
      <c r="J30" s="139"/>
    </row>
    <row r="31" spans="1:10" ht="15.75" customHeight="1">
      <c r="A31" s="89" t="s">
        <v>66</v>
      </c>
      <c r="B31" s="123"/>
      <c r="C31" s="17"/>
      <c r="D31" s="17"/>
      <c r="E31" s="18"/>
      <c r="F31" s="18"/>
      <c r="G31" s="120" t="s">
        <v>68</v>
      </c>
      <c r="H31" s="121"/>
      <c r="I31" s="19">
        <f>I32</f>
        <v>10000</v>
      </c>
      <c r="J31" s="19">
        <f>J32</f>
        <v>10000</v>
      </c>
    </row>
    <row r="32" spans="1:10" ht="15.75" customHeight="1">
      <c r="A32" s="93"/>
      <c r="B32" s="94"/>
      <c r="C32" s="152" t="s">
        <v>67</v>
      </c>
      <c r="D32" s="153"/>
      <c r="E32" s="154"/>
      <c r="F32" s="57"/>
      <c r="G32" s="110" t="s">
        <v>69</v>
      </c>
      <c r="H32" s="111"/>
      <c r="I32" s="13">
        <f>I33</f>
        <v>10000</v>
      </c>
      <c r="J32" s="13">
        <f>J34</f>
        <v>10000</v>
      </c>
    </row>
    <row r="33" spans="1:10" ht="23.25" customHeight="1">
      <c r="A33" s="21"/>
      <c r="B33" s="22"/>
      <c r="C33" s="21"/>
      <c r="D33" s="22"/>
      <c r="E33" s="23"/>
      <c r="F33" s="51">
        <v>6050</v>
      </c>
      <c r="G33" s="155" t="s">
        <v>70</v>
      </c>
      <c r="H33" s="156"/>
      <c r="I33" s="52">
        <v>10000</v>
      </c>
      <c r="J33" s="53"/>
    </row>
    <row r="34" spans="1:10" ht="49.5" customHeight="1">
      <c r="A34" s="37"/>
      <c r="B34" s="46"/>
      <c r="C34" s="37"/>
      <c r="D34" s="46"/>
      <c r="E34" s="49"/>
      <c r="F34" s="26">
        <v>6050</v>
      </c>
      <c r="G34" s="99" t="s">
        <v>71</v>
      </c>
      <c r="H34" s="112"/>
      <c r="I34" s="40"/>
      <c r="J34" s="27">
        <v>10000</v>
      </c>
    </row>
    <row r="35" spans="1:10" ht="17.25" customHeight="1">
      <c r="A35" s="89">
        <v>600</v>
      </c>
      <c r="B35" s="123"/>
      <c r="C35" s="17"/>
      <c r="D35" s="17"/>
      <c r="E35" s="18"/>
      <c r="F35" s="18"/>
      <c r="G35" s="120" t="s">
        <v>55</v>
      </c>
      <c r="H35" s="121"/>
      <c r="I35" s="19"/>
      <c r="J35" s="19">
        <f>J36</f>
        <v>5000</v>
      </c>
    </row>
    <row r="36" spans="1:10" ht="15" customHeight="1">
      <c r="A36" s="93"/>
      <c r="B36" s="94"/>
      <c r="C36" s="152">
        <v>60016</v>
      </c>
      <c r="D36" s="153"/>
      <c r="E36" s="154"/>
      <c r="F36" s="57"/>
      <c r="G36" s="110" t="s">
        <v>56</v>
      </c>
      <c r="H36" s="111"/>
      <c r="I36" s="13"/>
      <c r="J36" s="13">
        <f>J37</f>
        <v>5000</v>
      </c>
    </row>
    <row r="37" spans="1:10" ht="16.5" customHeight="1">
      <c r="A37" s="42"/>
      <c r="B37" s="44"/>
      <c r="C37" s="42"/>
      <c r="D37" s="44"/>
      <c r="E37" s="43"/>
      <c r="F37" s="26">
        <v>6050</v>
      </c>
      <c r="G37" s="99" t="s">
        <v>24</v>
      </c>
      <c r="H37" s="112"/>
      <c r="I37" s="40"/>
      <c r="J37" s="27">
        <v>5000</v>
      </c>
    </row>
    <row r="38" spans="1:10" ht="12" customHeight="1">
      <c r="A38" s="55"/>
      <c r="B38" s="55"/>
      <c r="C38" s="55"/>
      <c r="D38" s="55"/>
      <c r="E38" s="55"/>
      <c r="F38" s="77"/>
      <c r="G38" s="78"/>
      <c r="H38" s="78"/>
      <c r="I38" s="79"/>
      <c r="J38" s="80"/>
    </row>
    <row r="39" spans="1:10" ht="12" customHeight="1">
      <c r="A39" s="16"/>
      <c r="B39" s="16"/>
      <c r="C39" s="16"/>
      <c r="D39" s="16"/>
      <c r="E39" s="16"/>
      <c r="F39" s="83"/>
      <c r="G39" s="84"/>
      <c r="H39" s="84"/>
      <c r="I39" s="85"/>
      <c r="J39" s="86"/>
    </row>
    <row r="40" spans="1:10" ht="12" customHeight="1">
      <c r="A40" s="16"/>
      <c r="B40" s="16"/>
      <c r="C40" s="16"/>
      <c r="D40" s="16"/>
      <c r="E40" s="16"/>
      <c r="F40" s="83"/>
      <c r="G40" s="84"/>
      <c r="H40" s="84"/>
      <c r="I40" s="85"/>
      <c r="J40" s="86"/>
    </row>
    <row r="41" spans="1:10" ht="12" customHeight="1">
      <c r="A41" s="46"/>
      <c r="B41" s="46"/>
      <c r="C41" s="46"/>
      <c r="D41" s="46"/>
      <c r="E41" s="46"/>
      <c r="F41" s="58"/>
      <c r="G41" s="59"/>
      <c r="H41" s="59"/>
      <c r="I41" s="60"/>
      <c r="J41" s="61"/>
    </row>
    <row r="42" spans="1:10" ht="12" customHeight="1">
      <c r="A42" s="144" t="s">
        <v>2</v>
      </c>
      <c r="B42" s="145"/>
      <c r="C42" s="145"/>
      <c r="D42" s="145"/>
      <c r="E42" s="145"/>
      <c r="F42" s="146"/>
      <c r="G42" s="140" t="s">
        <v>3</v>
      </c>
      <c r="H42" s="141"/>
      <c r="I42" s="147" t="s">
        <v>4</v>
      </c>
      <c r="J42" s="139" t="s">
        <v>5</v>
      </c>
    </row>
    <row r="43" spans="1:10" ht="12" customHeight="1">
      <c r="A43" s="129" t="s">
        <v>6</v>
      </c>
      <c r="B43" s="130"/>
      <c r="C43" s="129" t="s">
        <v>7</v>
      </c>
      <c r="D43" s="130"/>
      <c r="E43" s="131"/>
      <c r="F43" s="8" t="s">
        <v>8</v>
      </c>
      <c r="G43" s="142"/>
      <c r="H43" s="143"/>
      <c r="I43" s="147"/>
      <c r="J43" s="139"/>
    </row>
    <row r="44" spans="1:10" ht="17.25" customHeight="1">
      <c r="A44" s="89">
        <v>700</v>
      </c>
      <c r="B44" s="123"/>
      <c r="C44" s="17"/>
      <c r="D44" s="17"/>
      <c r="E44" s="18"/>
      <c r="F44" s="18"/>
      <c r="G44" s="120" t="s">
        <v>64</v>
      </c>
      <c r="H44" s="121"/>
      <c r="I44" s="19"/>
      <c r="J44" s="19">
        <f>J45</f>
        <v>1562000</v>
      </c>
    </row>
    <row r="45" spans="1:10" ht="15.75" customHeight="1">
      <c r="A45" s="93"/>
      <c r="B45" s="94"/>
      <c r="C45" s="152">
        <v>70005</v>
      </c>
      <c r="D45" s="153"/>
      <c r="E45" s="154"/>
      <c r="F45" s="57"/>
      <c r="G45" s="110" t="s">
        <v>65</v>
      </c>
      <c r="H45" s="111"/>
      <c r="I45" s="13"/>
      <c r="J45" s="13">
        <f>J46</f>
        <v>1562000</v>
      </c>
    </row>
    <row r="46" spans="1:10" ht="25.5" customHeight="1">
      <c r="A46" s="21"/>
      <c r="B46" s="22"/>
      <c r="C46" s="21"/>
      <c r="D46" s="22"/>
      <c r="E46" s="23"/>
      <c r="F46" s="26">
        <v>4590</v>
      </c>
      <c r="G46" s="99" t="s">
        <v>63</v>
      </c>
      <c r="H46" s="112"/>
      <c r="I46" s="52"/>
      <c r="J46" s="53">
        <v>1562000</v>
      </c>
    </row>
    <row r="47" spans="1:10" ht="15" customHeight="1">
      <c r="A47" s="89">
        <v>750</v>
      </c>
      <c r="B47" s="123"/>
      <c r="C47" s="17"/>
      <c r="D47" s="17"/>
      <c r="E47" s="18"/>
      <c r="F47" s="18"/>
      <c r="G47" s="120" t="s">
        <v>31</v>
      </c>
      <c r="H47" s="121"/>
      <c r="I47" s="19">
        <f>I48</f>
        <v>2931562</v>
      </c>
      <c r="J47" s="19">
        <f>J48</f>
        <v>219630</v>
      </c>
    </row>
    <row r="48" spans="1:10" ht="13.5" customHeight="1">
      <c r="A48" s="93"/>
      <c r="B48" s="94"/>
      <c r="C48" s="107">
        <v>75023</v>
      </c>
      <c r="D48" s="113"/>
      <c r="E48" s="114"/>
      <c r="F48" s="20"/>
      <c r="G48" s="110" t="s">
        <v>32</v>
      </c>
      <c r="H48" s="111"/>
      <c r="I48" s="13">
        <f>I50</f>
        <v>2931562</v>
      </c>
      <c r="J48" s="13">
        <f>J49</f>
        <v>219630</v>
      </c>
    </row>
    <row r="49" spans="1:10" ht="12" customHeight="1">
      <c r="A49" s="21"/>
      <c r="B49" s="22"/>
      <c r="C49" s="21"/>
      <c r="D49" s="22"/>
      <c r="E49" s="23"/>
      <c r="F49" s="51">
        <v>4270</v>
      </c>
      <c r="G49" s="87" t="s">
        <v>37</v>
      </c>
      <c r="H49" s="88"/>
      <c r="I49" s="52"/>
      <c r="J49" s="53">
        <v>219630</v>
      </c>
    </row>
    <row r="50" spans="1:10" ht="12" customHeight="1">
      <c r="A50" s="37"/>
      <c r="B50" s="46"/>
      <c r="C50" s="37"/>
      <c r="D50" s="46"/>
      <c r="E50" s="49"/>
      <c r="F50" s="26">
        <v>6050</v>
      </c>
      <c r="G50" s="99" t="s">
        <v>24</v>
      </c>
      <c r="H50" s="112"/>
      <c r="I50" s="40">
        <v>2931562</v>
      </c>
      <c r="J50" s="27"/>
    </row>
    <row r="51" spans="1:10" ht="15" customHeight="1">
      <c r="A51" s="89">
        <v>801</v>
      </c>
      <c r="B51" s="123"/>
      <c r="C51" s="17"/>
      <c r="D51" s="17"/>
      <c r="E51" s="18"/>
      <c r="F51" s="18"/>
      <c r="G51" s="91" t="s">
        <v>21</v>
      </c>
      <c r="H51" s="119"/>
      <c r="I51" s="19">
        <f>I52+I55+I57+I61</f>
        <v>4789715</v>
      </c>
      <c r="J51" s="19">
        <f>J52</f>
        <v>3647</v>
      </c>
    </row>
    <row r="52" spans="1:10" ht="14.25" customHeight="1">
      <c r="A52" s="93"/>
      <c r="B52" s="94"/>
      <c r="C52" s="107">
        <v>80101</v>
      </c>
      <c r="D52" s="113"/>
      <c r="E52" s="114"/>
      <c r="F52" s="20"/>
      <c r="G52" s="110" t="s">
        <v>30</v>
      </c>
      <c r="H52" s="111"/>
      <c r="I52" s="13">
        <f>I53+I54</f>
        <v>4116068</v>
      </c>
      <c r="J52" s="13">
        <f>J57+J61</f>
        <v>3647</v>
      </c>
    </row>
    <row r="53" spans="1:10" ht="20.25" customHeight="1">
      <c r="A53" s="21"/>
      <c r="B53" s="22"/>
      <c r="C53" s="21"/>
      <c r="D53" s="22"/>
      <c r="E53" s="23"/>
      <c r="F53" s="24">
        <v>2540</v>
      </c>
      <c r="G53" s="87" t="s">
        <v>38</v>
      </c>
      <c r="H53" s="88"/>
      <c r="I53" s="29">
        <v>26068</v>
      </c>
      <c r="J53" s="25"/>
    </row>
    <row r="54" spans="1:10" ht="12.75" customHeight="1">
      <c r="A54" s="14"/>
      <c r="B54" s="16"/>
      <c r="C54" s="37"/>
      <c r="D54" s="46"/>
      <c r="E54" s="49"/>
      <c r="F54" s="26">
        <v>6050</v>
      </c>
      <c r="G54" s="99" t="s">
        <v>24</v>
      </c>
      <c r="H54" s="112"/>
      <c r="I54" s="40">
        <v>4090000</v>
      </c>
      <c r="J54" s="27"/>
    </row>
    <row r="55" spans="1:10" ht="13.5" customHeight="1">
      <c r="A55" s="93"/>
      <c r="B55" s="94"/>
      <c r="C55" s="107">
        <v>80103</v>
      </c>
      <c r="D55" s="113"/>
      <c r="E55" s="114"/>
      <c r="F55" s="20"/>
      <c r="G55" s="110" t="s">
        <v>47</v>
      </c>
      <c r="H55" s="111"/>
      <c r="I55" s="13">
        <f>I56</f>
        <v>100000</v>
      </c>
      <c r="J55" s="13"/>
    </row>
    <row r="56" spans="1:10" ht="20.25" customHeight="1">
      <c r="A56" s="42"/>
      <c r="B56" s="44"/>
      <c r="C56" s="42"/>
      <c r="D56" s="44"/>
      <c r="E56" s="43"/>
      <c r="F56" s="26">
        <v>2540</v>
      </c>
      <c r="G56" s="99" t="s">
        <v>38</v>
      </c>
      <c r="H56" s="112"/>
      <c r="I56" s="40">
        <v>100000</v>
      </c>
      <c r="J56" s="27"/>
    </row>
    <row r="57" spans="1:10" ht="13.5" customHeight="1">
      <c r="A57" s="93"/>
      <c r="B57" s="94"/>
      <c r="C57" s="107">
        <v>80104</v>
      </c>
      <c r="D57" s="113"/>
      <c r="E57" s="114"/>
      <c r="F57" s="20"/>
      <c r="G57" s="110" t="s">
        <v>39</v>
      </c>
      <c r="H57" s="111"/>
      <c r="I57" s="13">
        <f>I58+I60</f>
        <v>570600</v>
      </c>
      <c r="J57" s="13">
        <f>J59</f>
        <v>600</v>
      </c>
    </row>
    <row r="58" spans="1:10" ht="20.25" customHeight="1">
      <c r="A58" s="21"/>
      <c r="B58" s="22"/>
      <c r="C58" s="21"/>
      <c r="D58" s="22"/>
      <c r="E58" s="23"/>
      <c r="F58" s="24">
        <v>2540</v>
      </c>
      <c r="G58" s="87" t="s">
        <v>38</v>
      </c>
      <c r="H58" s="88"/>
      <c r="I58" s="29">
        <v>570000</v>
      </c>
      <c r="J58" s="25"/>
    </row>
    <row r="59" spans="1:10" ht="12.75" customHeight="1">
      <c r="A59" s="14"/>
      <c r="B59" s="16"/>
      <c r="C59" s="14"/>
      <c r="D59" s="16"/>
      <c r="E59" s="15"/>
      <c r="F59" s="63">
        <v>4170</v>
      </c>
      <c r="G59" s="97" t="s">
        <v>57</v>
      </c>
      <c r="H59" s="98"/>
      <c r="I59" s="64"/>
      <c r="J59" s="25">
        <v>600</v>
      </c>
    </row>
    <row r="60" spans="1:10" ht="12.75" customHeight="1">
      <c r="A60" s="14"/>
      <c r="B60" s="16"/>
      <c r="C60" s="14"/>
      <c r="D60" s="16"/>
      <c r="E60" s="15"/>
      <c r="F60" s="63">
        <v>4270</v>
      </c>
      <c r="G60" s="97" t="s">
        <v>37</v>
      </c>
      <c r="H60" s="98"/>
      <c r="I60" s="76">
        <v>600</v>
      </c>
      <c r="J60" s="27"/>
    </row>
    <row r="61" spans="1:10" ht="20.25" customHeight="1">
      <c r="A61" s="101"/>
      <c r="B61" s="102"/>
      <c r="C61" s="103">
        <v>80110</v>
      </c>
      <c r="D61" s="104"/>
      <c r="E61" s="105"/>
      <c r="F61" s="65"/>
      <c r="G61" s="71" t="s">
        <v>58</v>
      </c>
      <c r="H61" s="72"/>
      <c r="I61" s="81">
        <f>SUM(I62:I66)</f>
        <v>3047</v>
      </c>
      <c r="J61" s="82">
        <f>J65</f>
        <v>3047</v>
      </c>
    </row>
    <row r="62" spans="1:10" ht="12" customHeight="1">
      <c r="A62" s="66"/>
      <c r="B62" s="67"/>
      <c r="C62" s="66"/>
      <c r="D62" s="67"/>
      <c r="E62" s="68"/>
      <c r="F62" s="63">
        <v>4119</v>
      </c>
      <c r="G62" s="95" t="s">
        <v>59</v>
      </c>
      <c r="H62" s="96"/>
      <c r="I62" s="73">
        <v>703</v>
      </c>
      <c r="J62" s="25"/>
    </row>
    <row r="63" spans="1:10" ht="12" customHeight="1">
      <c r="A63" s="66"/>
      <c r="B63" s="67"/>
      <c r="C63" s="66"/>
      <c r="D63" s="67"/>
      <c r="E63" s="68"/>
      <c r="F63" s="63">
        <v>4129</v>
      </c>
      <c r="G63" s="69" t="s">
        <v>60</v>
      </c>
      <c r="H63" s="70"/>
      <c r="I63" s="73">
        <v>78</v>
      </c>
      <c r="J63" s="25"/>
    </row>
    <row r="64" spans="1:10" ht="12.75" customHeight="1">
      <c r="A64" s="66"/>
      <c r="B64" s="67"/>
      <c r="C64" s="66"/>
      <c r="D64" s="67"/>
      <c r="E64" s="68"/>
      <c r="F64" s="63">
        <v>4179</v>
      </c>
      <c r="G64" s="95" t="s">
        <v>57</v>
      </c>
      <c r="H64" s="96"/>
      <c r="I64" s="73">
        <v>1966</v>
      </c>
      <c r="J64" s="25"/>
    </row>
    <row r="65" spans="1:10" ht="12.75" customHeight="1">
      <c r="A65" s="66"/>
      <c r="B65" s="67"/>
      <c r="C65" s="66"/>
      <c r="D65" s="67"/>
      <c r="E65" s="68"/>
      <c r="F65" s="63">
        <v>4249</v>
      </c>
      <c r="G65" s="97" t="s">
        <v>61</v>
      </c>
      <c r="H65" s="98"/>
      <c r="I65" s="64"/>
      <c r="J65" s="25">
        <v>3047</v>
      </c>
    </row>
    <row r="66" spans="1:10" ht="12.75" customHeight="1">
      <c r="A66" s="66"/>
      <c r="B66" s="67"/>
      <c r="C66" s="66"/>
      <c r="D66" s="67"/>
      <c r="E66" s="68"/>
      <c r="F66" s="74">
        <v>4309</v>
      </c>
      <c r="G66" s="99" t="s">
        <v>62</v>
      </c>
      <c r="H66" s="100"/>
      <c r="I66" s="75">
        <v>300</v>
      </c>
      <c r="J66" s="27"/>
    </row>
    <row r="67" spans="1:10" ht="24" customHeight="1">
      <c r="A67" s="89">
        <v>900</v>
      </c>
      <c r="B67" s="90"/>
      <c r="C67" s="62"/>
      <c r="D67" s="17"/>
      <c r="E67" s="18"/>
      <c r="F67" s="18"/>
      <c r="G67" s="91" t="s">
        <v>51</v>
      </c>
      <c r="H67" s="92"/>
      <c r="I67" s="19"/>
      <c r="J67" s="19">
        <f>J68</f>
        <v>25000</v>
      </c>
    </row>
    <row r="68" spans="1:10" ht="14.25" customHeight="1">
      <c r="A68" s="93"/>
      <c r="B68" s="94"/>
      <c r="C68" s="107">
        <v>90015</v>
      </c>
      <c r="D68" s="113"/>
      <c r="E68" s="114"/>
      <c r="F68" s="20"/>
      <c r="G68" s="110" t="s">
        <v>52</v>
      </c>
      <c r="H68" s="111"/>
      <c r="I68" s="13"/>
      <c r="J68" s="13">
        <f>J69</f>
        <v>25000</v>
      </c>
    </row>
    <row r="69" spans="1:10" ht="15" customHeight="1">
      <c r="A69" s="21"/>
      <c r="B69" s="22"/>
      <c r="C69" s="21"/>
      <c r="D69" s="22"/>
      <c r="E69" s="23"/>
      <c r="F69" s="26">
        <v>6050</v>
      </c>
      <c r="G69" s="99" t="s">
        <v>24</v>
      </c>
      <c r="H69" s="112"/>
      <c r="I69" s="29"/>
      <c r="J69" s="25">
        <v>25000</v>
      </c>
    </row>
    <row r="70" spans="1:10" ht="20.25" customHeight="1">
      <c r="A70" s="89">
        <v>921</v>
      </c>
      <c r="B70" s="150"/>
      <c r="C70" s="17"/>
      <c r="D70" s="17"/>
      <c r="E70" s="18"/>
      <c r="F70" s="18"/>
      <c r="G70" s="120" t="s">
        <v>48</v>
      </c>
      <c r="H70" s="121"/>
      <c r="I70" s="19"/>
      <c r="J70" s="19">
        <f>J71</f>
        <v>6000</v>
      </c>
    </row>
    <row r="71" spans="1:10" ht="16.5" customHeight="1">
      <c r="A71" s="93"/>
      <c r="B71" s="151"/>
      <c r="C71" s="107">
        <v>92109</v>
      </c>
      <c r="D71" s="108"/>
      <c r="E71" s="109"/>
      <c r="F71" s="20"/>
      <c r="G71" s="110" t="s">
        <v>49</v>
      </c>
      <c r="H71" s="111"/>
      <c r="I71" s="13"/>
      <c r="J71" s="56">
        <f>J72</f>
        <v>6000</v>
      </c>
    </row>
    <row r="72" spans="1:10" ht="14.25" customHeight="1">
      <c r="A72" s="21"/>
      <c r="B72" s="23"/>
      <c r="C72" s="22"/>
      <c r="D72" s="22"/>
      <c r="E72" s="23"/>
      <c r="F72" s="24">
        <v>2480</v>
      </c>
      <c r="G72" s="87" t="s">
        <v>50</v>
      </c>
      <c r="H72" s="88"/>
      <c r="I72" s="29"/>
      <c r="J72" s="25">
        <v>6000</v>
      </c>
    </row>
    <row r="73" spans="1:13" ht="13.5" customHeight="1">
      <c r="A73" s="122" t="s">
        <v>11</v>
      </c>
      <c r="B73" s="90"/>
      <c r="C73" s="90"/>
      <c r="D73" s="90"/>
      <c r="E73" s="90"/>
      <c r="F73" s="90"/>
      <c r="G73" s="90"/>
      <c r="H73" s="123"/>
      <c r="I73" s="28">
        <f>I47+I51+I31</f>
        <v>7731277</v>
      </c>
      <c r="J73" s="28">
        <f>J47+J51+J70+J67+J35+J44+J31</f>
        <v>1831277</v>
      </c>
      <c r="K73" s="41">
        <f>J73-I73</f>
        <v>-5900000</v>
      </c>
      <c r="L73" s="41">
        <f>K73+K23</f>
        <v>0</v>
      </c>
      <c r="M73" s="41"/>
    </row>
    <row r="74" spans="1:10" ht="6.75" customHeight="1">
      <c r="A74" s="30"/>
      <c r="B74" s="30"/>
      <c r="C74" s="30"/>
      <c r="D74" s="30"/>
      <c r="E74" s="30"/>
      <c r="F74" s="30"/>
      <c r="G74" s="30"/>
      <c r="H74" s="30"/>
      <c r="I74" s="31"/>
      <c r="J74" s="31"/>
    </row>
    <row r="75" spans="1:10" ht="9" customHeight="1">
      <c r="A75" s="30"/>
      <c r="B75" s="30"/>
      <c r="C75" s="30"/>
      <c r="D75" s="30"/>
      <c r="E75" s="30"/>
      <c r="F75" s="30"/>
      <c r="G75" s="30"/>
      <c r="H75" s="30"/>
      <c r="I75" s="31"/>
      <c r="J75" s="31"/>
    </row>
    <row r="76" spans="1:10" ht="12.75">
      <c r="A76" s="132" t="s">
        <v>12</v>
      </c>
      <c r="B76" s="132"/>
      <c r="C76" s="132"/>
      <c r="D76" s="132"/>
      <c r="E76" s="132"/>
      <c r="F76" s="132"/>
      <c r="G76" s="132"/>
      <c r="H76" s="132"/>
      <c r="I76" s="132"/>
      <c r="J76" s="132"/>
    </row>
    <row r="77" spans="1:10" ht="8.2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</row>
    <row r="78" spans="1:10" ht="13.5" customHeight="1">
      <c r="A78" s="38" t="s">
        <v>19</v>
      </c>
      <c r="B78" s="33" t="s">
        <v>25</v>
      </c>
      <c r="C78" s="33"/>
      <c r="D78" s="33"/>
      <c r="E78" s="33"/>
      <c r="F78" s="33"/>
      <c r="G78" s="33"/>
      <c r="H78" s="33"/>
      <c r="I78" s="33"/>
      <c r="J78" s="33"/>
    </row>
    <row r="79" spans="1:10" ht="13.5" customHeight="1">
      <c r="A79" s="38" t="s">
        <v>20</v>
      </c>
      <c r="B79" s="33" t="s">
        <v>27</v>
      </c>
      <c r="C79" s="33"/>
      <c r="D79" s="33"/>
      <c r="E79" s="33"/>
      <c r="F79" s="33"/>
      <c r="G79" s="33"/>
      <c r="H79" s="33"/>
      <c r="I79" s="33"/>
      <c r="J79" s="33"/>
    </row>
    <row r="80" spans="1:10" ht="11.25" customHeight="1">
      <c r="A80" s="38"/>
      <c r="B80" s="106" t="s">
        <v>22</v>
      </c>
      <c r="C80" s="106"/>
      <c r="D80" s="106"/>
      <c r="E80" s="106"/>
      <c r="F80" s="106"/>
      <c r="G80" s="33"/>
      <c r="H80" s="33"/>
      <c r="I80" s="33"/>
      <c r="J80" s="33"/>
    </row>
    <row r="81" spans="1:10" ht="12" customHeight="1">
      <c r="A81" s="38" t="s">
        <v>42</v>
      </c>
      <c r="B81" s="106" t="s">
        <v>40</v>
      </c>
      <c r="C81" s="106"/>
      <c r="D81" s="106"/>
      <c r="E81" s="106"/>
      <c r="F81" s="106"/>
      <c r="G81" s="106"/>
      <c r="H81" s="106"/>
      <c r="I81" s="106"/>
      <c r="J81" s="106"/>
    </row>
    <row r="82" spans="1:10" ht="12" customHeight="1">
      <c r="A82" s="39"/>
      <c r="B82" s="106" t="s">
        <v>41</v>
      </c>
      <c r="C82" s="106"/>
      <c r="D82" s="106"/>
      <c r="E82" s="106"/>
      <c r="F82" s="106"/>
      <c r="G82" s="106"/>
      <c r="H82" s="106"/>
      <c r="I82" s="106"/>
      <c r="J82" s="106"/>
    </row>
    <row r="83" spans="1:10" ht="12" customHeight="1">
      <c r="A83" s="39"/>
      <c r="B83" s="33"/>
      <c r="C83" s="33"/>
      <c r="D83" s="33"/>
      <c r="E83" s="33"/>
      <c r="F83" s="33"/>
      <c r="G83" s="33"/>
      <c r="H83" s="33"/>
      <c r="I83" s="33"/>
      <c r="J83" s="33"/>
    </row>
    <row r="84" spans="1:10" ht="13.5" customHeight="1">
      <c r="A84" s="132" t="s">
        <v>13</v>
      </c>
      <c r="B84" s="132"/>
      <c r="C84" s="132"/>
      <c r="D84" s="132"/>
      <c r="E84" s="132"/>
      <c r="F84" s="132"/>
      <c r="G84" s="132"/>
      <c r="H84" s="132"/>
      <c r="I84" s="132"/>
      <c r="J84" s="132"/>
    </row>
    <row r="85" spans="1:10" ht="7.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</row>
    <row r="86" spans="1:10" ht="28.5" customHeight="1">
      <c r="A86" s="133" t="s">
        <v>43</v>
      </c>
      <c r="B86" s="134"/>
      <c r="C86" s="134"/>
      <c r="D86" s="134"/>
      <c r="E86" s="134"/>
      <c r="F86" s="134"/>
      <c r="G86" s="134"/>
      <c r="H86" s="134"/>
      <c r="I86" s="134"/>
      <c r="J86" s="134"/>
    </row>
    <row r="87" spans="1:10" ht="12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</row>
    <row r="88" spans="1:10" ht="12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</row>
    <row r="89" spans="1:10" ht="12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</row>
    <row r="90" spans="1:10" ht="12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</row>
    <row r="91" spans="1:10" ht="12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</row>
    <row r="92" spans="1:10" ht="12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</row>
    <row r="93" spans="1:10" ht="13.5" customHeight="1">
      <c r="A93" s="128" t="s">
        <v>44</v>
      </c>
      <c r="B93" s="128"/>
      <c r="C93" s="128"/>
      <c r="D93" s="128"/>
      <c r="E93" s="128"/>
      <c r="F93" s="128"/>
      <c r="G93" s="128"/>
      <c r="H93" s="128"/>
      <c r="I93" s="128"/>
      <c r="J93" s="128"/>
    </row>
    <row r="94" spans="1:10" ht="9.7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5" customHeight="1">
      <c r="A95" s="106" t="s">
        <v>53</v>
      </c>
      <c r="B95" s="106"/>
      <c r="C95" s="106"/>
      <c r="D95" s="106"/>
      <c r="E95" s="106"/>
      <c r="F95" s="106"/>
      <c r="G95" s="106"/>
      <c r="H95" s="106"/>
      <c r="I95" s="106"/>
      <c r="J95" s="106"/>
    </row>
    <row r="96" spans="1:10" ht="9.7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</row>
    <row r="97" spans="1:10" ht="12" customHeight="1">
      <c r="A97" s="128" t="s">
        <v>45</v>
      </c>
      <c r="B97" s="128"/>
      <c r="C97" s="128"/>
      <c r="D97" s="128"/>
      <c r="E97" s="128"/>
      <c r="F97" s="128"/>
      <c r="G97" s="128"/>
      <c r="H97" s="128"/>
      <c r="I97" s="128"/>
      <c r="J97" s="128"/>
    </row>
    <row r="98" spans="1:10" ht="7.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2.75" customHeight="1">
      <c r="A99" s="127" t="s">
        <v>14</v>
      </c>
      <c r="B99" s="127"/>
      <c r="C99" s="127"/>
      <c r="D99" s="127"/>
      <c r="E99" s="127"/>
      <c r="F99" s="127"/>
      <c r="G99" s="127"/>
      <c r="H99" s="127"/>
      <c r="I99" s="127"/>
      <c r="J99" s="127"/>
    </row>
    <row r="100" spans="1:10" ht="9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</row>
    <row r="101" spans="1:10" ht="12.75" customHeight="1">
      <c r="A101" s="128" t="s">
        <v>46</v>
      </c>
      <c r="B101" s="128"/>
      <c r="C101" s="128"/>
      <c r="D101" s="128"/>
      <c r="E101" s="128"/>
      <c r="F101" s="128"/>
      <c r="G101" s="128"/>
      <c r="H101" s="128"/>
      <c r="I101" s="128"/>
      <c r="J101" s="128"/>
    </row>
    <row r="102" spans="1:10" ht="6.75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33" customHeight="1">
      <c r="A103" s="127" t="s">
        <v>15</v>
      </c>
      <c r="B103" s="127"/>
      <c r="C103" s="127"/>
      <c r="D103" s="127"/>
      <c r="E103" s="127"/>
      <c r="F103" s="127"/>
      <c r="G103" s="127"/>
      <c r="H103" s="127"/>
      <c r="I103" s="127"/>
      <c r="J103" s="127"/>
    </row>
    <row r="104" spans="1:10" ht="9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</row>
    <row r="105" spans="1:10" ht="12.75">
      <c r="A105" s="128" t="s">
        <v>54</v>
      </c>
      <c r="B105" s="128"/>
      <c r="C105" s="128"/>
      <c r="D105" s="128"/>
      <c r="E105" s="128"/>
      <c r="F105" s="128"/>
      <c r="G105" s="128"/>
      <c r="H105" s="128"/>
      <c r="I105" s="128"/>
      <c r="J105" s="128"/>
    </row>
    <row r="106" spans="1:10" ht="9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2.75">
      <c r="A107" s="127" t="s">
        <v>16</v>
      </c>
      <c r="B107" s="127"/>
      <c r="C107" s="127"/>
      <c r="D107" s="127"/>
      <c r="E107" s="127"/>
      <c r="F107" s="127"/>
      <c r="G107" s="127"/>
      <c r="H107" s="127"/>
      <c r="I107" s="127"/>
      <c r="J107" s="127"/>
    </row>
    <row r="108" spans="1:10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</row>
  </sheetData>
  <mergeCells count="123">
    <mergeCell ref="I42:I43"/>
    <mergeCell ref="J42:J43"/>
    <mergeCell ref="A43:B43"/>
    <mergeCell ref="C43:E43"/>
    <mergeCell ref="G46:H46"/>
    <mergeCell ref="A31:B31"/>
    <mergeCell ref="G31:H31"/>
    <mergeCell ref="A32:B32"/>
    <mergeCell ref="C32:E32"/>
    <mergeCell ref="G32:H32"/>
    <mergeCell ref="G33:H33"/>
    <mergeCell ref="G34:H34"/>
    <mergeCell ref="A42:F42"/>
    <mergeCell ref="G42:H43"/>
    <mergeCell ref="G44:H44"/>
    <mergeCell ref="A45:B45"/>
    <mergeCell ref="C45:E45"/>
    <mergeCell ref="G45:H45"/>
    <mergeCell ref="A71:B71"/>
    <mergeCell ref="A93:J93"/>
    <mergeCell ref="A95:J95"/>
    <mergeCell ref="A35:B35"/>
    <mergeCell ref="G35:H35"/>
    <mergeCell ref="A36:B36"/>
    <mergeCell ref="C36:E36"/>
    <mergeCell ref="G36:H36"/>
    <mergeCell ref="G37:H37"/>
    <mergeCell ref="C68:E68"/>
    <mergeCell ref="C55:E55"/>
    <mergeCell ref="G68:H68"/>
    <mergeCell ref="G69:H69"/>
    <mergeCell ref="A70:B70"/>
    <mergeCell ref="G70:H70"/>
    <mergeCell ref="A44:B44"/>
    <mergeCell ref="G50:H50"/>
    <mergeCell ref="A57:B57"/>
    <mergeCell ref="C57:E57"/>
    <mergeCell ref="G57:H57"/>
    <mergeCell ref="C52:E52"/>
    <mergeCell ref="G52:H52"/>
    <mergeCell ref="G53:H53"/>
    <mergeCell ref="G54:H54"/>
    <mergeCell ref="A55:B55"/>
    <mergeCell ref="A20:B20"/>
    <mergeCell ref="I29:I30"/>
    <mergeCell ref="J29:J30"/>
    <mergeCell ref="G49:H49"/>
    <mergeCell ref="A47:B47"/>
    <mergeCell ref="G47:H47"/>
    <mergeCell ref="A48:B48"/>
    <mergeCell ref="C48:E48"/>
    <mergeCell ref="G48:H48"/>
    <mergeCell ref="A29:F29"/>
    <mergeCell ref="G21:H21"/>
    <mergeCell ref="G22:H22"/>
    <mergeCell ref="A25:J25"/>
    <mergeCell ref="A30:B30"/>
    <mergeCell ref="G29:H30"/>
    <mergeCell ref="A5:J5"/>
    <mergeCell ref="A7:J7"/>
    <mergeCell ref="A9:J9"/>
    <mergeCell ref="J13:J14"/>
    <mergeCell ref="A11:I11"/>
    <mergeCell ref="B12:I12"/>
    <mergeCell ref="G13:H14"/>
    <mergeCell ref="A13:F13"/>
    <mergeCell ref="I13:I14"/>
    <mergeCell ref="A14:B14"/>
    <mergeCell ref="I1:J1"/>
    <mergeCell ref="A2:J2"/>
    <mergeCell ref="A3:J3"/>
    <mergeCell ref="A4:J4"/>
    <mergeCell ref="C14:E14"/>
    <mergeCell ref="A97:J97"/>
    <mergeCell ref="B80:F80"/>
    <mergeCell ref="A51:B51"/>
    <mergeCell ref="A52:B52"/>
    <mergeCell ref="A76:J76"/>
    <mergeCell ref="A73:H73"/>
    <mergeCell ref="G58:H58"/>
    <mergeCell ref="A86:J86"/>
    <mergeCell ref="A84:J84"/>
    <mergeCell ref="A107:J107"/>
    <mergeCell ref="A99:J99"/>
    <mergeCell ref="A101:J101"/>
    <mergeCell ref="A103:J103"/>
    <mergeCell ref="A105:J105"/>
    <mergeCell ref="A15:B15"/>
    <mergeCell ref="G51:H51"/>
    <mergeCell ref="G15:H15"/>
    <mergeCell ref="A23:H23"/>
    <mergeCell ref="A18:B18"/>
    <mergeCell ref="A27:I27"/>
    <mergeCell ref="B28:I28"/>
    <mergeCell ref="G18:H18"/>
    <mergeCell ref="G19:H19"/>
    <mergeCell ref="C18:E18"/>
    <mergeCell ref="G55:H55"/>
    <mergeCell ref="G56:H56"/>
    <mergeCell ref="A16:B16"/>
    <mergeCell ref="C16:E16"/>
    <mergeCell ref="G16:H16"/>
    <mergeCell ref="G17:H17"/>
    <mergeCell ref="C30:E30"/>
    <mergeCell ref="G20:H20"/>
    <mergeCell ref="A21:B21"/>
    <mergeCell ref="C21:E21"/>
    <mergeCell ref="G60:H60"/>
    <mergeCell ref="G59:H59"/>
    <mergeCell ref="B81:J81"/>
    <mergeCell ref="B82:J82"/>
    <mergeCell ref="C71:E71"/>
    <mergeCell ref="G71:H71"/>
    <mergeCell ref="G72:H72"/>
    <mergeCell ref="A67:B67"/>
    <mergeCell ref="G67:H67"/>
    <mergeCell ref="A68:B68"/>
    <mergeCell ref="G64:H64"/>
    <mergeCell ref="G65:H65"/>
    <mergeCell ref="G66:H66"/>
    <mergeCell ref="A61:B61"/>
    <mergeCell ref="C61:E61"/>
    <mergeCell ref="G62:H6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2009-09-25T14:41:53Z</cp:lastPrinted>
  <dcterms:created xsi:type="dcterms:W3CDTF">2009-01-14T07:09:08Z</dcterms:created>
  <dcterms:modified xsi:type="dcterms:W3CDTF">2009-09-28T14:37:13Z</dcterms:modified>
  <cp:category/>
  <cp:version/>
  <cp:contentType/>
  <cp:contentStatus/>
</cp:coreProperties>
</file>