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<sst xmlns="http://schemas.openxmlformats.org/spreadsheetml/2006/main" count="23" uniqueCount="21">
  <si>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§</t>
  </si>
  <si>
    <t>Dział</t>
  </si>
  <si>
    <t>Rozdział</t>
  </si>
  <si>
    <t>RAZEM</t>
  </si>
  <si>
    <t>Razem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</si>
  <si>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</si>
  <si>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Niepubliczna Integracyjna Szkoła Podstawowa                            w Mysiadle 
ul. Krótka 11 B 
 05-500 Piaseczno                          77 uczniów</t>
  </si>
  <si>
    <t>Niepubliczna Szkoła Podstawowa                                                i Gimanazjum w Jazgarzewszczyźnie  
ul. Okrężna 25 A 
 05-501 Jazgarzewszczyzna           125 uczniów</t>
  </si>
  <si>
    <t>Niepubliczna Szkoła Podstawowa i Gimanazjum                          w Jazgarzewszczyźnie  
ul. Okrężna 25 A
05-501 Jazgarzewszczyzna             31 uczniów</t>
  </si>
  <si>
    <t>Przedszkole Zgromadzenia Sióstr Matki Bożej Miłosierdzia "Jutrzenka" w Derdach 
ul. Łączności 158 
05-552 Wólka Kosowska                 64 dzieci</t>
  </si>
  <si>
    <t>Niepubliczne Przedszkole "Miś"   w Nowej Iwicznej 
 ul. Krasickiego 2       
05-500 Piaseczno                          65 dzieci</t>
  </si>
  <si>
    <t>Niepubliczne Przedszkole Muzyczne "Nutka"                                                    w Starej Iwicznej ul. Słoneczna 30
05-500 Piaseczno                           85 dzieci</t>
  </si>
  <si>
    <t>Niepubliczne Przedszkole "Pinokio"                                            w Nowej Iwicznej
ul. Krasickiego 8 A
05-500 Piaseczno                        95 dzieci</t>
  </si>
  <si>
    <t>Niepubliczna Szkoła Podstawowa                                                i Gimanazjum w Jazgarzewszczyźnie  
ul. Okrężna 25 A 
 05-501 Jazgarzewszczyzna           19 uczniów</t>
  </si>
  <si>
    <t>Niepubliczne przedszkole "Mini Przedszkole"
Kolonia Mrokowska    ul. Rejonowa 84 C
05-552 Wólka Kosowska                 67dzieci</t>
  </si>
  <si>
    <t>Planowane przedszkole                                                             w Łaziskach                                  36 dzieci</t>
  </si>
  <si>
    <t>w złotych</t>
  </si>
  <si>
    <t>Lp.</t>
  </si>
  <si>
    <t>Nazwa instytucji</t>
  </si>
  <si>
    <t>Kwota dotacji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</si>
  <si>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>Załącznik Nr 10</t>
    </r>
    <r>
      <rPr>
        <b/>
        <sz val="10"/>
        <rFont val="Arial CE"/>
        <family val="0"/>
      </rPr>
      <t xml:space="preserve">            </t>
    </r>
    <r>
      <rPr>
        <b/>
        <sz val="10"/>
        <rFont val="Arial CE"/>
        <family val="2"/>
      </rPr>
      <t xml:space="preserve">                                                                                  do Uchwały  Nr 26/IV/2006                                                                                                                                   Rady Gminy Lesznowola                                                                                              z dnia 28 grudnia 2006r.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</si>
</sst>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4">
      <selection activeCell="L12" sqref="L12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7.75390625" style="1" customWidth="1"/>
    <col min="4" max="4" width="6.125" style="1" customWidth="1"/>
    <col min="5" max="5" width="29.875" style="1" customWidth="1"/>
    <col min="6" max="6" width="14.00390625" style="1" customWidth="1"/>
    <col min="7" max="7" width="15.375" style="1" customWidth="1"/>
    <col min="8" max="16384" width="9.125" style="1" customWidth="1"/>
  </cols>
  <sheetData>
    <row r="1" spans="3:7" ht="69.75" customHeight="1">
      <c r="C1" s="20"/>
      <c r="D1" s="20"/>
      <c r="E1" s="20"/>
      <c r="F1" s="28" t="s">
        <v>20</v>
      </c>
      <c r="G1" s="28"/>
    </row>
    <row r="2" ht="3.75" customHeight="1"/>
    <row r="3" spans="1:7" ht="52.5" customHeight="1">
      <c r="A3" s="31" t="s">
        <v>5</v>
      </c>
      <c r="B3" s="31"/>
      <c r="C3" s="31"/>
      <c r="D3" s="31"/>
      <c r="E3" s="31"/>
      <c r="F3" s="31"/>
      <c r="G3" s="31"/>
    </row>
    <row r="4" spans="1:7" ht="19.5" customHeight="1">
      <c r="A4" s="21"/>
      <c r="B4" s="21"/>
      <c r="C4" s="21"/>
      <c r="D4" s="21"/>
      <c r="E4" s="21"/>
      <c r="F4" s="21"/>
      <c r="G4" s="27" t="s">
        <v>16</v>
      </c>
    </row>
    <row r="5" spans="1:7" ht="24.75" customHeight="1">
      <c r="A5" s="7" t="s">
        <v>17</v>
      </c>
      <c r="B5" s="7" t="s">
        <v>1</v>
      </c>
      <c r="C5" s="7" t="s">
        <v>2</v>
      </c>
      <c r="D5" s="7" t="s">
        <v>0</v>
      </c>
      <c r="E5" s="34" t="s">
        <v>18</v>
      </c>
      <c r="F5" s="35"/>
      <c r="G5" s="7" t="s">
        <v>19</v>
      </c>
    </row>
    <row r="6" spans="1:9" ht="49.5" customHeight="1">
      <c r="A6" s="3">
        <v>1</v>
      </c>
      <c r="B6" s="5">
        <v>801</v>
      </c>
      <c r="C6" s="5">
        <v>80101</v>
      </c>
      <c r="D6" s="5">
        <v>2540</v>
      </c>
      <c r="E6" s="37" t="s">
        <v>6</v>
      </c>
      <c r="F6" s="38"/>
      <c r="G6" s="4">
        <v>338705</v>
      </c>
      <c r="I6" s="1">
        <v>566.66</v>
      </c>
    </row>
    <row r="7" spans="1:10" ht="57" customHeight="1">
      <c r="A7" s="3">
        <v>2</v>
      </c>
      <c r="B7" s="5">
        <v>801</v>
      </c>
      <c r="C7" s="5">
        <v>80101</v>
      </c>
      <c r="D7" s="5">
        <v>2540</v>
      </c>
      <c r="E7" s="32" t="s">
        <v>7</v>
      </c>
      <c r="F7" s="33"/>
      <c r="G7" s="4">
        <v>549844</v>
      </c>
      <c r="J7" s="25"/>
    </row>
    <row r="8" spans="1:7" ht="18" customHeight="1">
      <c r="A8" s="13"/>
      <c r="B8" s="14">
        <v>801</v>
      </c>
      <c r="C8" s="22">
        <v>80101</v>
      </c>
      <c r="D8" s="22">
        <v>2540</v>
      </c>
      <c r="E8" s="23" t="s">
        <v>4</v>
      </c>
      <c r="F8" s="24"/>
      <c r="G8" s="12">
        <f>G6+G7</f>
        <v>888549</v>
      </c>
    </row>
    <row r="9" spans="1:7" ht="47.25" customHeight="1">
      <c r="A9" s="3">
        <v>1</v>
      </c>
      <c r="B9" s="5">
        <v>801</v>
      </c>
      <c r="C9" s="5">
        <v>80103</v>
      </c>
      <c r="D9" s="5">
        <v>2540</v>
      </c>
      <c r="E9" s="32" t="s">
        <v>13</v>
      </c>
      <c r="F9" s="33"/>
      <c r="G9" s="4">
        <v>34252</v>
      </c>
    </row>
    <row r="10" spans="1:7" ht="18" customHeight="1">
      <c r="A10" s="13"/>
      <c r="B10" s="14">
        <v>801</v>
      </c>
      <c r="C10" s="8">
        <v>80103</v>
      </c>
      <c r="D10" s="8">
        <v>2540</v>
      </c>
      <c r="E10" s="18" t="s">
        <v>4</v>
      </c>
      <c r="F10" s="19"/>
      <c r="G10" s="9">
        <f>G9</f>
        <v>34252</v>
      </c>
    </row>
    <row r="11" spans="1:9" ht="51.75" customHeight="1">
      <c r="A11" s="3">
        <v>1</v>
      </c>
      <c r="B11" s="5">
        <v>801</v>
      </c>
      <c r="C11" s="5">
        <v>80104</v>
      </c>
      <c r="D11" s="5">
        <v>2540</v>
      </c>
      <c r="E11" s="32" t="s">
        <v>9</v>
      </c>
      <c r="F11" s="33"/>
      <c r="G11" s="4">
        <f>$I$6*I11*12</f>
        <v>435194.88</v>
      </c>
      <c r="I11" s="1">
        <v>64</v>
      </c>
    </row>
    <row r="12" spans="1:9" ht="50.25" customHeight="1">
      <c r="A12" s="3">
        <v>2</v>
      </c>
      <c r="B12" s="5">
        <v>801</v>
      </c>
      <c r="C12" s="5">
        <v>80104</v>
      </c>
      <c r="D12" s="5">
        <v>2540</v>
      </c>
      <c r="E12" s="32" t="s">
        <v>12</v>
      </c>
      <c r="F12" s="33"/>
      <c r="G12" s="4">
        <f aca="true" t="shared" si="0" ref="G11:G16">$I$6*I12*12</f>
        <v>645992.3999999999</v>
      </c>
      <c r="I12" s="1">
        <v>95</v>
      </c>
    </row>
    <row r="13" spans="1:9" ht="37.5" customHeight="1">
      <c r="A13" s="3">
        <v>3</v>
      </c>
      <c r="B13" s="5">
        <v>801</v>
      </c>
      <c r="C13" s="5">
        <v>80104</v>
      </c>
      <c r="D13" s="5">
        <v>2540</v>
      </c>
      <c r="E13" s="32" t="s">
        <v>10</v>
      </c>
      <c r="F13" s="36"/>
      <c r="G13" s="4">
        <f t="shared" si="0"/>
        <v>441994.80000000005</v>
      </c>
      <c r="I13" s="1">
        <v>65</v>
      </c>
    </row>
    <row r="14" spans="1:9" ht="38.25" customHeight="1">
      <c r="A14" s="3">
        <v>4</v>
      </c>
      <c r="B14" s="5">
        <v>801</v>
      </c>
      <c r="C14" s="5">
        <v>80104</v>
      </c>
      <c r="D14" s="5">
        <v>2540</v>
      </c>
      <c r="E14" s="32" t="s">
        <v>11</v>
      </c>
      <c r="F14" s="33"/>
      <c r="G14" s="4">
        <f t="shared" si="0"/>
        <v>577993.2</v>
      </c>
      <c r="I14" s="1">
        <v>85</v>
      </c>
    </row>
    <row r="15" spans="1:9" ht="38.25" customHeight="1">
      <c r="A15" s="3">
        <v>5</v>
      </c>
      <c r="B15" s="6">
        <v>801</v>
      </c>
      <c r="C15" s="6">
        <v>80104</v>
      </c>
      <c r="D15" s="6">
        <v>2540</v>
      </c>
      <c r="E15" s="32" t="s">
        <v>14</v>
      </c>
      <c r="F15" s="33"/>
      <c r="G15" s="4">
        <f t="shared" si="0"/>
        <v>455594.64</v>
      </c>
      <c r="I15" s="1">
        <v>67</v>
      </c>
    </row>
    <row r="16" spans="1:9" ht="26.25" customHeight="1">
      <c r="A16" s="3">
        <v>6</v>
      </c>
      <c r="B16" s="26">
        <v>801</v>
      </c>
      <c r="C16" s="6">
        <v>80101</v>
      </c>
      <c r="D16" s="6">
        <v>2540</v>
      </c>
      <c r="E16" s="32" t="s">
        <v>15</v>
      </c>
      <c r="F16" s="33"/>
      <c r="G16" s="4">
        <f t="shared" si="0"/>
        <v>244797.12</v>
      </c>
      <c r="I16" s="1">
        <v>36</v>
      </c>
    </row>
    <row r="17" spans="1:7" ht="18" customHeight="1">
      <c r="A17" s="16"/>
      <c r="B17" s="17">
        <v>801</v>
      </c>
      <c r="C17" s="11">
        <v>80104</v>
      </c>
      <c r="D17" s="11">
        <v>2540</v>
      </c>
      <c r="E17" s="16"/>
      <c r="F17" s="17"/>
      <c r="G17" s="12">
        <f>SUM(G11:G16)</f>
        <v>2801567.04</v>
      </c>
    </row>
    <row r="18" spans="1:7" ht="55.5" customHeight="1">
      <c r="A18" s="3">
        <v>1</v>
      </c>
      <c r="B18" s="5">
        <v>801</v>
      </c>
      <c r="C18" s="5">
        <v>80110</v>
      </c>
      <c r="D18" s="6">
        <v>2540</v>
      </c>
      <c r="E18" s="32" t="s">
        <v>8</v>
      </c>
      <c r="F18" s="33"/>
      <c r="G18" s="4">
        <v>136361</v>
      </c>
    </row>
    <row r="19" spans="1:7" ht="15" customHeight="1">
      <c r="A19" s="15"/>
      <c r="B19" s="14">
        <v>801</v>
      </c>
      <c r="C19" s="8">
        <v>80110</v>
      </c>
      <c r="D19" s="8">
        <v>2540</v>
      </c>
      <c r="E19" s="18" t="s">
        <v>4</v>
      </c>
      <c r="F19" s="19"/>
      <c r="G19" s="9">
        <f>G18</f>
        <v>136361</v>
      </c>
    </row>
    <row r="20" spans="1:7" ht="20.25" customHeight="1">
      <c r="A20" s="29" t="s">
        <v>3</v>
      </c>
      <c r="B20" s="30"/>
      <c r="C20" s="30"/>
      <c r="D20" s="30"/>
      <c r="E20" s="2"/>
      <c r="F20" s="2"/>
      <c r="G20" s="10">
        <f>G19+G17+G10+G8</f>
        <v>3860729.04</v>
      </c>
    </row>
  </sheetData>
  <mergeCells count="14">
    <mergeCell ref="E12:F12"/>
    <mergeCell ref="E13:F13"/>
    <mergeCell ref="E6:F6"/>
    <mergeCell ref="E7:F7"/>
    <mergeCell ref="F1:G1"/>
    <mergeCell ref="A20:D20"/>
    <mergeCell ref="A3:G3"/>
    <mergeCell ref="E18:F18"/>
    <mergeCell ref="E14:F14"/>
    <mergeCell ref="E15:F15"/>
    <mergeCell ref="E9:F9"/>
    <mergeCell ref="E16:F16"/>
    <mergeCell ref="E5:F5"/>
    <mergeCell ref="E11:F11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2006-11-14T13:51:46Z</cp:lastPrinted>
  <dcterms:created xsi:type="dcterms:W3CDTF">2002-11-12T12:41:20Z</dcterms:created>
  <dcterms:modified xsi:type="dcterms:W3CDTF">2007-01-02T13:42:05Z</dcterms:modified>
  <cp:category/>
  <cp:version/>
  <cp:contentType/>
  <cp:contentStatus/>
</cp:coreProperties>
</file>