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940" windowHeight="9000" activeTab="0"/>
  </bookViews>
  <sheets>
    <sheet name="Zad. zlecone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<sst xmlns="http://schemas.openxmlformats.org/spreadsheetml/2006/main" count="45" uniqueCount="31">
  <si>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 xml:space="preserve">Wynagrodzenia osobowe </t>
  </si>
  <si>
    <t xml:space="preserve">Składki na ubezpieczenia społeczne </t>
  </si>
  <si>
    <t xml:space="preserve">Składki na Fundusz Pracy </t>
  </si>
  <si>
    <t>Dział</t>
  </si>
  <si>
    <t>Treść</t>
  </si>
  <si>
    <t xml:space="preserve">Świadczenia społeczne </t>
  </si>
  <si>
    <t xml:space="preserve">Wynagrodzenia osobowe pracowników </t>
  </si>
  <si>
    <t xml:space="preserve">Dodatkowe wynagrodzenia roczne </t>
  </si>
  <si>
    <t>Składki na ubezpieczenie społeczne</t>
  </si>
  <si>
    <t xml:space="preserve">Zakup usług pozostałych </t>
  </si>
  <si>
    <t xml:space="preserve">Odpisy na Zakładowy Fundusz Świadczeń Socjalnych </t>
  </si>
  <si>
    <t>Składki na ubezpieczenie zdrowotne - budżet państwa</t>
  </si>
  <si>
    <t>Dodatkowe wynagrodzenie roczne</t>
  </si>
  <si>
    <t>Zakup usług remontowych</t>
  </si>
  <si>
    <t xml:space="preserve">Zakupy materiałów i wyposażenia </t>
  </si>
  <si>
    <t>Wynagrodzenia bezosobowe</t>
  </si>
  <si>
    <t>w złotych</t>
  </si>
  <si>
    <t>Dotacje
ogółem</t>
  </si>
  <si>
    <t>Ogółem</t>
  </si>
  <si>
    <t>§</t>
  </si>
  <si>
    <t>Razem</t>
  </si>
  <si>
    <t>Rady  Gminy Lesznowola</t>
  </si>
  <si>
    <t>Załącznik Nr 1</t>
  </si>
  <si>
    <t>Wydatki bieżące po zmianach</t>
  </si>
  <si>
    <t>Rozdz.</t>
  </si>
  <si>
    <t>Dotacje
ogółem- po zmianach</t>
  </si>
  <si>
    <t>Wydatki
ogółem- po zmianach</t>
  </si>
  <si>
    <t>Zmiany</t>
  </si>
  <si>
    <t>Dochody i wydatki związane z realizacją zadań z zakresu administracji rządowej                                                                           i innych zadań zleconych odrębnymi ustawami w 2007 r.  - po zmianach</t>
  </si>
  <si>
    <t>do Uchwały  Nr 47/VI/2007</t>
  </si>
  <si>
    <t>z dnia 30 marca 2007r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</si>
</sst>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6"/>
      <name val="Arial CE"/>
      <family val="2"/>
    </font>
    <font>
      <b/>
      <sz val="6"/>
      <name val="Arial CE"/>
      <family val="2"/>
    </font>
    <font>
      <sz val="11"/>
      <name val="Arial CE"/>
      <family val="2"/>
    </font>
    <font>
      <b/>
      <sz val="9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0" borderId="4" xfId="0" applyFont="1" applyBorder="1" applyAlignment="1" quotePrefix="1">
      <alignment horizontal="center" vertical="center"/>
    </xf>
    <xf numFmtId="0" fontId="4" fillId="0" borderId="1" xfId="0" applyFont="1" applyBorder="1" applyAlignment="1" quotePrefix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0" fontId="4" fillId="0" borderId="3" xfId="0" applyFont="1" applyBorder="1" applyAlignment="1" quotePrefix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3" fontId="0" fillId="0" borderId="6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3" fontId="0" fillId="0" borderId="4" xfId="0" applyNumberForma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0" fontId="9" fillId="0" borderId="5" xfId="0" applyFont="1" applyBorder="1" applyAlignment="1" quotePrefix="1">
      <alignment horizontal="center" vertical="center"/>
    </xf>
    <xf numFmtId="0" fontId="1" fillId="0" borderId="5" xfId="0" applyFont="1" applyBorder="1" applyAlignment="1">
      <alignment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3" fontId="0" fillId="0" borderId="2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3" fontId="0" fillId="0" borderId="7" xfId="0" applyNumberFormat="1" applyBorder="1" applyAlignment="1">
      <alignment vertical="center"/>
    </xf>
    <xf numFmtId="0" fontId="0" fillId="0" borderId="1" xfId="0" applyBorder="1" applyAlignment="1">
      <alignment/>
    </xf>
    <xf numFmtId="0" fontId="1" fillId="0" borderId="8" xfId="0" applyFont="1" applyBorder="1" applyAlignment="1">
      <alignment vertical="center"/>
    </xf>
    <xf numFmtId="3" fontId="0" fillId="0" borderId="8" xfId="0" applyNumberForma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3" fontId="1" fillId="0" borderId="8" xfId="0" applyNumberFormat="1" applyFont="1" applyBorder="1" applyAlignment="1">
      <alignment vertical="center"/>
    </xf>
    <xf numFmtId="0" fontId="0" fillId="0" borderId="8" xfId="0" applyBorder="1" applyAlignment="1">
      <alignment/>
    </xf>
    <xf numFmtId="0" fontId="1" fillId="0" borderId="0" xfId="0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6" fillId="0" borderId="5" xfId="0" applyFont="1" applyBorder="1" applyAlignment="1">
      <alignment horizontal="center"/>
    </xf>
    <xf numFmtId="3" fontId="0" fillId="0" borderId="6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" xfId="0" applyNumberFormat="1" applyBorder="1" applyAlignment="1">
      <alignment/>
    </xf>
    <xf numFmtId="3" fontId="1" fillId="0" borderId="5" xfId="0" applyNumberFormat="1" applyFont="1" applyBorder="1" applyAlignment="1">
      <alignment/>
    </xf>
    <xf numFmtId="3" fontId="0" fillId="0" borderId="7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5" fillId="0" borderId="5" xfId="0" applyNumberFormat="1" applyFont="1" applyBorder="1" applyAlignment="1">
      <alignment horizontal="right" vertical="center"/>
    </xf>
    <xf numFmtId="3" fontId="1" fillId="0" borderId="6" xfId="0" applyNumberFormat="1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workbookViewId="0" topLeftCell="A1">
      <selection activeCell="A7" sqref="A7:L7"/>
    </sheetView>
  </sheetViews>
  <sheetFormatPr defaultColWidth="9.00390625" defaultRowHeight="12.75"/>
  <cols>
    <col min="1" max="1" width="5.375" style="0" customWidth="1"/>
    <col min="2" max="2" width="6.625" style="0" customWidth="1"/>
    <col min="3" max="3" width="6.00390625" style="0" customWidth="1"/>
    <col min="4" max="4" width="11.375" style="0" customWidth="1"/>
    <col min="5" max="5" width="10.00390625" style="0" customWidth="1"/>
    <col min="6" max="6" width="11.00390625" style="0" customWidth="1"/>
    <col min="7" max="7" width="11.375" style="0" customWidth="1"/>
    <col min="8" max="8" width="5.75390625" style="0" customWidth="1"/>
    <col min="9" max="9" width="29.00390625" style="0" customWidth="1"/>
    <col min="10" max="10" width="11.25390625" style="0" customWidth="1"/>
    <col min="12" max="12" width="11.125" style="0" customWidth="1"/>
  </cols>
  <sheetData>
    <row r="1" spans="9:10" ht="15.75">
      <c r="I1" s="16"/>
      <c r="J1" s="16" t="s">
        <v>22</v>
      </c>
    </row>
    <row r="2" spans="9:10" ht="12.75">
      <c r="I2" s="10"/>
      <c r="J2" s="10"/>
    </row>
    <row r="3" spans="9:10" ht="12.75">
      <c r="I3" s="10"/>
      <c r="J3" s="10" t="s">
        <v>29</v>
      </c>
    </row>
    <row r="4" spans="9:10" ht="12.75">
      <c r="I4" s="10"/>
      <c r="J4" s="10" t="s">
        <v>21</v>
      </c>
    </row>
    <row r="5" spans="9:10" ht="12.75">
      <c r="I5" s="10"/>
      <c r="J5" s="10" t="s">
        <v>30</v>
      </c>
    </row>
    <row r="7" spans="1:12" ht="42" customHeight="1">
      <c r="A7" s="68" t="s">
        <v>28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1:12" ht="16.5" customHeight="1">
      <c r="A8" s="1"/>
      <c r="B8" s="1"/>
      <c r="C8" s="1"/>
      <c r="D8" s="1"/>
      <c r="E8" s="1"/>
      <c r="F8" s="1"/>
      <c r="G8" s="1"/>
      <c r="H8" s="1"/>
      <c r="L8" t="s">
        <v>16</v>
      </c>
    </row>
    <row r="9" spans="1:12" ht="12.75" customHeight="1">
      <c r="A9" s="72" t="s">
        <v>3</v>
      </c>
      <c r="B9" s="72" t="s">
        <v>24</v>
      </c>
      <c r="C9" s="72" t="s">
        <v>19</v>
      </c>
      <c r="D9" s="69" t="s">
        <v>17</v>
      </c>
      <c r="E9" s="69" t="s">
        <v>27</v>
      </c>
      <c r="F9" s="69" t="s">
        <v>25</v>
      </c>
      <c r="G9" s="69" t="s">
        <v>26</v>
      </c>
      <c r="H9" s="72" t="s">
        <v>19</v>
      </c>
      <c r="I9" s="69" t="s">
        <v>4</v>
      </c>
      <c r="J9" s="69" t="s">
        <v>23</v>
      </c>
      <c r="K9" s="69" t="s">
        <v>27</v>
      </c>
      <c r="L9" s="69" t="s">
        <v>23</v>
      </c>
    </row>
    <row r="10" spans="1:12" ht="41.25" customHeight="1">
      <c r="A10" s="73"/>
      <c r="B10" s="73"/>
      <c r="C10" s="73"/>
      <c r="D10" s="71"/>
      <c r="E10" s="71"/>
      <c r="F10" s="71"/>
      <c r="G10" s="71"/>
      <c r="H10" s="73"/>
      <c r="I10" s="71"/>
      <c r="J10" s="71"/>
      <c r="K10" s="70"/>
      <c r="L10" s="70"/>
    </row>
    <row r="11" spans="1:12" ht="9.75" customHeight="1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4">
        <v>7</v>
      </c>
      <c r="H11" s="21">
        <v>8</v>
      </c>
      <c r="I11" s="14">
        <v>9</v>
      </c>
      <c r="J11" s="11">
        <v>10</v>
      </c>
      <c r="K11" s="54">
        <v>11</v>
      </c>
      <c r="L11" s="54">
        <v>12</v>
      </c>
    </row>
    <row r="12" spans="1:12" ht="15.75" customHeight="1">
      <c r="A12" s="12">
        <v>750</v>
      </c>
      <c r="B12" s="12">
        <v>75011</v>
      </c>
      <c r="C12" s="12">
        <v>2010</v>
      </c>
      <c r="D12" s="15">
        <v>66019</v>
      </c>
      <c r="E12" s="15"/>
      <c r="F12" s="15">
        <f>D12+E12</f>
        <v>66019</v>
      </c>
      <c r="G12" s="15">
        <f>L17</f>
        <v>66019</v>
      </c>
      <c r="H12" s="22">
        <v>4010</v>
      </c>
      <c r="I12" s="2" t="s">
        <v>0</v>
      </c>
      <c r="J12" s="26">
        <v>48890</v>
      </c>
      <c r="K12" s="37"/>
      <c r="L12" s="55">
        <f aca="true" t="shared" si="0" ref="L12:L25">J12+K12</f>
        <v>48890</v>
      </c>
    </row>
    <row r="13" spans="1:12" ht="15" customHeight="1">
      <c r="A13" s="13"/>
      <c r="B13" s="13"/>
      <c r="C13" s="13"/>
      <c r="D13" s="13"/>
      <c r="E13" s="13"/>
      <c r="F13" s="40"/>
      <c r="G13" s="13"/>
      <c r="H13" s="23">
        <v>4040</v>
      </c>
      <c r="I13" s="3" t="s">
        <v>12</v>
      </c>
      <c r="J13" s="27">
        <v>4125</v>
      </c>
      <c r="K13" s="38"/>
      <c r="L13" s="56">
        <f t="shared" si="0"/>
        <v>4125</v>
      </c>
    </row>
    <row r="14" spans="1:12" ht="15" customHeight="1">
      <c r="A14" s="13"/>
      <c r="B14" s="13"/>
      <c r="C14" s="13"/>
      <c r="D14" s="13"/>
      <c r="E14" s="13"/>
      <c r="F14" s="40"/>
      <c r="G14" s="13"/>
      <c r="H14" s="23">
        <v>4110</v>
      </c>
      <c r="I14" s="3" t="s">
        <v>1</v>
      </c>
      <c r="J14" s="27">
        <v>9365</v>
      </c>
      <c r="K14" s="38"/>
      <c r="L14" s="56">
        <f t="shared" si="0"/>
        <v>9365</v>
      </c>
    </row>
    <row r="15" spans="1:12" ht="15" customHeight="1">
      <c r="A15" s="13"/>
      <c r="B15" s="13"/>
      <c r="C15" s="13"/>
      <c r="D15" s="13"/>
      <c r="E15" s="13"/>
      <c r="F15" s="40"/>
      <c r="G15" s="13"/>
      <c r="H15" s="23">
        <v>4120</v>
      </c>
      <c r="I15" s="3" t="s">
        <v>2</v>
      </c>
      <c r="J15" s="27">
        <v>1310</v>
      </c>
      <c r="K15" s="38"/>
      <c r="L15" s="56">
        <f t="shared" si="0"/>
        <v>1310</v>
      </c>
    </row>
    <row r="16" spans="1:12" ht="21.75" customHeight="1">
      <c r="A16" s="17"/>
      <c r="B16" s="17"/>
      <c r="C16" s="17"/>
      <c r="D16" s="17"/>
      <c r="E16" s="41"/>
      <c r="F16" s="42"/>
      <c r="G16" s="17"/>
      <c r="H16" s="24">
        <v>4440</v>
      </c>
      <c r="I16" s="4" t="s">
        <v>10</v>
      </c>
      <c r="J16" s="28">
        <v>2329</v>
      </c>
      <c r="K16" s="39"/>
      <c r="L16" s="56">
        <f t="shared" si="0"/>
        <v>2329</v>
      </c>
    </row>
    <row r="17" spans="1:13" ht="12.75">
      <c r="A17" s="20"/>
      <c r="B17" s="20"/>
      <c r="C17" s="20"/>
      <c r="D17" s="20"/>
      <c r="E17" s="20"/>
      <c r="F17" s="15"/>
      <c r="G17" s="20"/>
      <c r="H17" s="25"/>
      <c r="I17" s="20" t="s">
        <v>20</v>
      </c>
      <c r="J17" s="29">
        <f>SUM(J12:J16)</f>
        <v>66019</v>
      </c>
      <c r="K17" s="36"/>
      <c r="L17" s="59">
        <f t="shared" si="0"/>
        <v>66019</v>
      </c>
      <c r="M17" s="57">
        <f>SUM(L12:L16)</f>
        <v>66019</v>
      </c>
    </row>
    <row r="18" spans="1:12" ht="15" customHeight="1">
      <c r="A18" s="18">
        <v>751</v>
      </c>
      <c r="B18" s="18">
        <v>75101</v>
      </c>
      <c r="C18" s="18">
        <v>2010</v>
      </c>
      <c r="D18" s="18">
        <v>2386</v>
      </c>
      <c r="E18" s="18"/>
      <c r="F18" s="15">
        <f>D18+E18</f>
        <v>2386</v>
      </c>
      <c r="G18" s="19">
        <f>L22</f>
        <v>2386</v>
      </c>
      <c r="H18" s="7">
        <v>4110</v>
      </c>
      <c r="I18" s="2" t="s">
        <v>1</v>
      </c>
      <c r="J18" s="26">
        <v>210</v>
      </c>
      <c r="K18" s="37"/>
      <c r="L18" s="55">
        <f t="shared" si="0"/>
        <v>210</v>
      </c>
    </row>
    <row r="19" spans="1:12" ht="12.75">
      <c r="A19" s="13"/>
      <c r="B19" s="13"/>
      <c r="C19" s="13"/>
      <c r="D19" s="13"/>
      <c r="E19" s="13"/>
      <c r="F19" s="40"/>
      <c r="G19" s="13"/>
      <c r="H19" s="9">
        <v>4120</v>
      </c>
      <c r="I19" s="3" t="s">
        <v>2</v>
      </c>
      <c r="J19" s="27">
        <v>26</v>
      </c>
      <c r="K19" s="38"/>
      <c r="L19" s="56">
        <f t="shared" si="0"/>
        <v>26</v>
      </c>
    </row>
    <row r="20" spans="1:12" ht="12.75">
      <c r="A20" s="13"/>
      <c r="B20" s="13"/>
      <c r="C20" s="13"/>
      <c r="D20" s="13"/>
      <c r="E20" s="13"/>
      <c r="F20" s="40"/>
      <c r="G20" s="13"/>
      <c r="H20" s="9">
        <v>4170</v>
      </c>
      <c r="I20" s="3" t="s">
        <v>15</v>
      </c>
      <c r="J20" s="27">
        <v>1050</v>
      </c>
      <c r="K20" s="38"/>
      <c r="L20" s="56">
        <f t="shared" si="0"/>
        <v>1050</v>
      </c>
    </row>
    <row r="21" spans="1:12" ht="12.75">
      <c r="A21" s="17"/>
      <c r="B21" s="17"/>
      <c r="C21" s="17"/>
      <c r="D21" s="17"/>
      <c r="E21" s="17"/>
      <c r="F21" s="42"/>
      <c r="G21" s="17"/>
      <c r="H21" s="9">
        <v>4210</v>
      </c>
      <c r="I21" s="5" t="s">
        <v>14</v>
      </c>
      <c r="J21" s="28">
        <v>1100</v>
      </c>
      <c r="K21" s="39"/>
      <c r="L21" s="58">
        <f t="shared" si="0"/>
        <v>1100</v>
      </c>
    </row>
    <row r="22" spans="1:13" ht="12.75">
      <c r="A22" s="20"/>
      <c r="B22" s="20"/>
      <c r="C22" s="20"/>
      <c r="D22" s="20"/>
      <c r="E22" s="20"/>
      <c r="F22" s="15"/>
      <c r="G22" s="20"/>
      <c r="H22" s="25"/>
      <c r="I22" s="20" t="s">
        <v>20</v>
      </c>
      <c r="J22" s="29">
        <f>SUM(J18:J21)</f>
        <v>2386</v>
      </c>
      <c r="K22" s="36"/>
      <c r="L22" s="59">
        <f t="shared" si="0"/>
        <v>2386</v>
      </c>
      <c r="M22" s="57">
        <f>SUM(L18:L21)</f>
        <v>2386</v>
      </c>
    </row>
    <row r="23" spans="1:12" ht="12.75">
      <c r="A23" s="18">
        <v>754</v>
      </c>
      <c r="B23" s="18">
        <v>75414</v>
      </c>
      <c r="C23" s="18">
        <v>2010</v>
      </c>
      <c r="D23" s="18">
        <v>500</v>
      </c>
      <c r="E23" s="18"/>
      <c r="F23" s="15">
        <f>D23+E23</f>
        <v>500</v>
      </c>
      <c r="G23" s="19">
        <f>L25</f>
        <v>500</v>
      </c>
      <c r="H23" s="7">
        <v>4170</v>
      </c>
      <c r="I23" s="2" t="s">
        <v>15</v>
      </c>
      <c r="J23" s="26">
        <v>250</v>
      </c>
      <c r="K23" s="37"/>
      <c r="L23" s="55">
        <f t="shared" si="0"/>
        <v>250</v>
      </c>
    </row>
    <row r="24" spans="1:12" ht="12.75">
      <c r="A24" s="17"/>
      <c r="B24" s="17"/>
      <c r="C24" s="17"/>
      <c r="D24" s="17"/>
      <c r="E24" s="17"/>
      <c r="F24" s="42"/>
      <c r="G24" s="17"/>
      <c r="H24" s="6">
        <v>4270</v>
      </c>
      <c r="I24" s="4" t="s">
        <v>13</v>
      </c>
      <c r="J24" s="28">
        <v>250</v>
      </c>
      <c r="K24" s="39"/>
      <c r="L24" s="60">
        <f t="shared" si="0"/>
        <v>250</v>
      </c>
    </row>
    <row r="25" spans="1:13" ht="12.75">
      <c r="A25" s="20"/>
      <c r="B25" s="20"/>
      <c r="C25" s="20"/>
      <c r="D25" s="20"/>
      <c r="E25" s="20"/>
      <c r="F25" s="15"/>
      <c r="G25" s="20"/>
      <c r="H25" s="25"/>
      <c r="I25" s="20" t="s">
        <v>20</v>
      </c>
      <c r="J25" s="29">
        <f>J23+J24</f>
        <v>500</v>
      </c>
      <c r="K25" s="36"/>
      <c r="L25" s="59">
        <f t="shared" si="0"/>
        <v>500</v>
      </c>
      <c r="M25" s="57">
        <f>SUM(L23:L24)</f>
        <v>500</v>
      </c>
    </row>
    <row r="26" spans="1:12" ht="24.75" customHeight="1">
      <c r="A26" s="44"/>
      <c r="B26" s="44"/>
      <c r="C26" s="44"/>
      <c r="D26" s="44"/>
      <c r="E26" s="44"/>
      <c r="F26" s="45"/>
      <c r="G26" s="44"/>
      <c r="H26" s="46"/>
      <c r="I26" s="44"/>
      <c r="J26" s="47"/>
      <c r="K26" s="48"/>
      <c r="L26" s="48"/>
    </row>
    <row r="27" spans="1:12" ht="24.75" customHeight="1">
      <c r="A27" s="49"/>
      <c r="B27" s="49"/>
      <c r="C27" s="49"/>
      <c r="D27" s="49"/>
      <c r="E27" s="49"/>
      <c r="F27" s="50"/>
      <c r="G27" s="49"/>
      <c r="H27" s="51"/>
      <c r="I27" s="49"/>
      <c r="J27" s="52"/>
      <c r="K27" s="53"/>
      <c r="L27" s="53"/>
    </row>
    <row r="28" spans="1:12" ht="12.75" customHeight="1">
      <c r="A28" s="49"/>
      <c r="B28" s="49"/>
      <c r="C28" s="49"/>
      <c r="D28" s="49"/>
      <c r="E28" s="49"/>
      <c r="F28" s="50"/>
      <c r="G28" s="49"/>
      <c r="H28" s="51"/>
      <c r="I28" s="49"/>
      <c r="J28" s="52"/>
      <c r="K28" s="53"/>
      <c r="L28" s="53"/>
    </row>
    <row r="29" spans="1:12" ht="12" customHeight="1">
      <c r="A29" s="11">
        <v>1</v>
      </c>
      <c r="B29" s="11">
        <v>2</v>
      </c>
      <c r="C29" s="11">
        <v>3</v>
      </c>
      <c r="D29" s="11">
        <v>4</v>
      </c>
      <c r="E29" s="11">
        <v>5</v>
      </c>
      <c r="F29" s="11">
        <v>6</v>
      </c>
      <c r="G29" s="14">
        <v>7</v>
      </c>
      <c r="H29" s="21">
        <v>8</v>
      </c>
      <c r="I29" s="14">
        <v>9</v>
      </c>
      <c r="J29" s="11">
        <v>10</v>
      </c>
      <c r="K29" s="11">
        <v>11</v>
      </c>
      <c r="L29" s="11">
        <v>12</v>
      </c>
    </row>
    <row r="30" spans="1:12" ht="12.75">
      <c r="A30" s="18">
        <v>852</v>
      </c>
      <c r="B30" s="18">
        <v>85212</v>
      </c>
      <c r="C30" s="18">
        <v>2010</v>
      </c>
      <c r="D30" s="19">
        <v>2800000</v>
      </c>
      <c r="E30" s="19"/>
      <c r="F30" s="19">
        <f>D30+E30</f>
        <v>2800000</v>
      </c>
      <c r="G30" s="19">
        <f>L37</f>
        <v>2800000</v>
      </c>
      <c r="H30" s="7">
        <v>3110</v>
      </c>
      <c r="I30" s="2" t="s">
        <v>5</v>
      </c>
      <c r="J30" s="26">
        <v>2680000</v>
      </c>
      <c r="K30" s="43"/>
      <c r="L30" s="61">
        <f>J30+K30</f>
        <v>2680000</v>
      </c>
    </row>
    <row r="31" spans="1:12" ht="22.5">
      <c r="A31" s="13"/>
      <c r="B31" s="13"/>
      <c r="C31" s="13"/>
      <c r="D31" s="13"/>
      <c r="E31" s="13"/>
      <c r="F31" s="40"/>
      <c r="G31" s="13"/>
      <c r="H31" s="8">
        <v>4010</v>
      </c>
      <c r="I31" s="3" t="s">
        <v>6</v>
      </c>
      <c r="J31" s="27">
        <v>46500</v>
      </c>
      <c r="K31" s="38"/>
      <c r="L31" s="56">
        <f>J31+K31</f>
        <v>46500</v>
      </c>
    </row>
    <row r="32" spans="1:12" ht="15" customHeight="1">
      <c r="A32" s="13"/>
      <c r="B32" s="13"/>
      <c r="C32" s="13"/>
      <c r="D32" s="13"/>
      <c r="E32" s="13"/>
      <c r="F32" s="40"/>
      <c r="G32" s="13"/>
      <c r="H32" s="8">
        <v>4040</v>
      </c>
      <c r="I32" s="3" t="s">
        <v>7</v>
      </c>
      <c r="J32" s="27">
        <v>4500</v>
      </c>
      <c r="K32" s="38"/>
      <c r="L32" s="56">
        <f aca="true" t="shared" si="1" ref="L32:L41">J32+K32</f>
        <v>4500</v>
      </c>
    </row>
    <row r="33" spans="1:12" ht="15" customHeight="1">
      <c r="A33" s="13"/>
      <c r="B33" s="13"/>
      <c r="C33" s="13"/>
      <c r="D33" s="13"/>
      <c r="E33" s="13"/>
      <c r="F33" s="40"/>
      <c r="G33" s="13"/>
      <c r="H33" s="8">
        <v>4110</v>
      </c>
      <c r="I33" s="3" t="s">
        <v>8</v>
      </c>
      <c r="J33" s="27">
        <v>45060</v>
      </c>
      <c r="K33" s="38"/>
      <c r="L33" s="56">
        <f t="shared" si="1"/>
        <v>45060</v>
      </c>
    </row>
    <row r="34" spans="1:12" ht="12.75">
      <c r="A34" s="13"/>
      <c r="B34" s="13"/>
      <c r="C34" s="13"/>
      <c r="D34" s="13"/>
      <c r="E34" s="13"/>
      <c r="F34" s="40"/>
      <c r="G34" s="13"/>
      <c r="H34" s="8">
        <v>4120</v>
      </c>
      <c r="I34" s="3" t="s">
        <v>2</v>
      </c>
      <c r="J34" s="27">
        <v>1260</v>
      </c>
      <c r="K34" s="38"/>
      <c r="L34" s="56">
        <f t="shared" si="1"/>
        <v>1260</v>
      </c>
    </row>
    <row r="35" spans="1:12" ht="12.75">
      <c r="A35" s="13"/>
      <c r="B35" s="13"/>
      <c r="C35" s="13"/>
      <c r="D35" s="13"/>
      <c r="E35" s="13"/>
      <c r="F35" s="40"/>
      <c r="G35" s="13"/>
      <c r="H35" s="8">
        <v>4210</v>
      </c>
      <c r="I35" s="2" t="s">
        <v>14</v>
      </c>
      <c r="J35" s="27">
        <v>2000</v>
      </c>
      <c r="K35" s="38"/>
      <c r="L35" s="56">
        <f t="shared" si="1"/>
        <v>2000</v>
      </c>
    </row>
    <row r="36" spans="1:12" ht="12.75">
      <c r="A36" s="17"/>
      <c r="B36" s="17"/>
      <c r="C36" s="17"/>
      <c r="D36" s="17"/>
      <c r="E36" s="17"/>
      <c r="F36" s="42"/>
      <c r="G36" s="17"/>
      <c r="H36" s="6">
        <v>4300</v>
      </c>
      <c r="I36" s="4" t="s">
        <v>9</v>
      </c>
      <c r="J36" s="30">
        <v>20680</v>
      </c>
      <c r="K36" s="39"/>
      <c r="L36" s="58">
        <f t="shared" si="1"/>
        <v>20680</v>
      </c>
    </row>
    <row r="37" spans="1:13" ht="12.75">
      <c r="A37" s="20"/>
      <c r="B37" s="20"/>
      <c r="C37" s="20"/>
      <c r="D37" s="20"/>
      <c r="E37" s="20"/>
      <c r="F37" s="15"/>
      <c r="G37" s="20"/>
      <c r="H37" s="25"/>
      <c r="I37" s="20" t="s">
        <v>20</v>
      </c>
      <c r="J37" s="29">
        <f>SUM(J30:J36)</f>
        <v>2800000</v>
      </c>
      <c r="K37" s="36"/>
      <c r="L37" s="59">
        <f t="shared" si="1"/>
        <v>2800000</v>
      </c>
      <c r="M37" s="57">
        <f>SUM(L30:L36)</f>
        <v>2800000</v>
      </c>
    </row>
    <row r="38" spans="1:12" ht="22.5">
      <c r="A38" s="31">
        <v>852</v>
      </c>
      <c r="B38" s="31">
        <v>85213</v>
      </c>
      <c r="C38" s="31">
        <v>2010</v>
      </c>
      <c r="D38" s="32">
        <v>13000</v>
      </c>
      <c r="E38" s="32">
        <v>-200</v>
      </c>
      <c r="F38" s="15">
        <f>D38+E38</f>
        <v>12800</v>
      </c>
      <c r="G38" s="32">
        <f>L39</f>
        <v>12800</v>
      </c>
      <c r="H38" s="6">
        <v>4130</v>
      </c>
      <c r="I38" s="5" t="s">
        <v>11</v>
      </c>
      <c r="J38" s="30">
        <v>13000</v>
      </c>
      <c r="K38" s="36">
        <v>-200</v>
      </c>
      <c r="L38" s="62">
        <f t="shared" si="1"/>
        <v>12800</v>
      </c>
    </row>
    <row r="39" spans="1:12" ht="12.75">
      <c r="A39" s="20"/>
      <c r="B39" s="20"/>
      <c r="C39" s="20"/>
      <c r="D39" s="33"/>
      <c r="E39" s="33"/>
      <c r="F39" s="15"/>
      <c r="G39" s="20"/>
      <c r="H39" s="34"/>
      <c r="I39" s="35" t="s">
        <v>20</v>
      </c>
      <c r="J39" s="33">
        <f>J38</f>
        <v>13000</v>
      </c>
      <c r="K39" s="36">
        <f>K38</f>
        <v>-200</v>
      </c>
      <c r="L39" s="59">
        <f t="shared" si="1"/>
        <v>12800</v>
      </c>
    </row>
    <row r="40" spans="1:12" ht="22.5">
      <c r="A40" s="31">
        <v>852</v>
      </c>
      <c r="B40" s="31">
        <v>85214</v>
      </c>
      <c r="C40" s="31">
        <v>2010</v>
      </c>
      <c r="D40" s="32">
        <v>93000</v>
      </c>
      <c r="E40" s="32"/>
      <c r="F40" s="15">
        <f>D40+E40</f>
        <v>93000</v>
      </c>
      <c r="G40" s="32">
        <f>L41</f>
        <v>93000</v>
      </c>
      <c r="H40" s="6">
        <v>4130</v>
      </c>
      <c r="I40" s="5" t="s">
        <v>11</v>
      </c>
      <c r="J40" s="30">
        <v>93000</v>
      </c>
      <c r="K40" s="36"/>
      <c r="L40" s="62">
        <f t="shared" si="1"/>
        <v>93000</v>
      </c>
    </row>
    <row r="41" spans="1:12" ht="12.75">
      <c r="A41" s="20"/>
      <c r="B41" s="20"/>
      <c r="C41" s="20"/>
      <c r="D41" s="20"/>
      <c r="E41" s="20"/>
      <c r="F41" s="15"/>
      <c r="G41" s="20"/>
      <c r="H41" s="20"/>
      <c r="I41" s="20" t="s">
        <v>20</v>
      </c>
      <c r="J41" s="29">
        <f>J40</f>
        <v>93000</v>
      </c>
      <c r="K41" s="36"/>
      <c r="L41" s="59">
        <f t="shared" si="1"/>
        <v>93000</v>
      </c>
    </row>
    <row r="42" spans="1:13" ht="15">
      <c r="A42" s="74" t="s">
        <v>18</v>
      </c>
      <c r="B42" s="75"/>
      <c r="C42" s="76"/>
      <c r="D42" s="63">
        <f>D40+D38+D30+D23+D18+D12</f>
        <v>2974905</v>
      </c>
      <c r="E42" s="63">
        <f>E40+E38+E30+E23+E18+E12</f>
        <v>-200</v>
      </c>
      <c r="F42" s="64">
        <f>D42+E42</f>
        <v>2974705</v>
      </c>
      <c r="G42" s="63">
        <f>G40+G38+G30+G23+G18+G12</f>
        <v>2974705</v>
      </c>
      <c r="H42" s="65"/>
      <c r="I42" s="65"/>
      <c r="J42" s="66">
        <f>J41+J39+J37+J25+J22+J17</f>
        <v>2974905</v>
      </c>
      <c r="K42" s="66">
        <f>K41+K39+K37+K25+K22+K17</f>
        <v>-200</v>
      </c>
      <c r="L42" s="67">
        <f>J42+K42</f>
        <v>2974705</v>
      </c>
      <c r="M42" s="57">
        <f>L41+L39+L37+L25+L22+L17</f>
        <v>2974705</v>
      </c>
    </row>
  </sheetData>
  <mergeCells count="14">
    <mergeCell ref="A42:C42"/>
    <mergeCell ref="A9:A10"/>
    <mergeCell ref="B9:B10"/>
    <mergeCell ref="C9:C10"/>
    <mergeCell ref="A7:L7"/>
    <mergeCell ref="K9:K10"/>
    <mergeCell ref="L9:L10"/>
    <mergeCell ref="E9:E10"/>
    <mergeCell ref="F9:F10"/>
    <mergeCell ref="H9:H10"/>
    <mergeCell ref="D9:D10"/>
    <mergeCell ref="G9:G10"/>
    <mergeCell ref="J9:J10"/>
    <mergeCell ref="I9:I1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2007-03-20T15:39:02Z</cp:lastPrinted>
  <dcterms:created xsi:type="dcterms:W3CDTF">2002-11-07T10:15:06Z</dcterms:created>
  <dcterms:modified xsi:type="dcterms:W3CDTF">2007-03-30T10:51:25Z</dcterms:modified>
  <cp:category/>
  <cp:version/>
  <cp:contentType/>
  <cp:contentStatus/>
</cp:coreProperties>
</file>