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ochody własne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<sst xmlns="http://schemas.openxmlformats.org/spreadsheetml/2006/main" count="32" uniqueCount="29">
  <si>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Dział</t>
  </si>
  <si>
    <t>Jednostka organizacyjna</t>
  </si>
  <si>
    <t>Rozdz.</t>
  </si>
  <si>
    <t xml:space="preserve">bieżące </t>
  </si>
  <si>
    <t>majątkowe</t>
  </si>
  <si>
    <t>OGÓŁEM</t>
  </si>
  <si>
    <t>Zespół Szkół w Lesznowoli</t>
  </si>
  <si>
    <t>Zespół Szkół w Mrokowie</t>
  </si>
  <si>
    <t>Zespół Szkół w Nowej Iwicznej</t>
  </si>
  <si>
    <t>Zespół Szkół w Łazach</t>
  </si>
  <si>
    <t>Szkoła Podstawowa w Mysiadle</t>
  </si>
  <si>
    <t xml:space="preserve">Razem Szkoły </t>
  </si>
  <si>
    <t>Przedszkole w Lesznowoli</t>
  </si>
  <si>
    <t>Przedszkole w Mysiadle</t>
  </si>
  <si>
    <t>Przedszkole w Jastrzębcu</t>
  </si>
  <si>
    <t>Przedszkole w Zamieniu</t>
  </si>
  <si>
    <t>Przedszkole w Kosowie</t>
  </si>
  <si>
    <t>Razem przedszkola</t>
  </si>
  <si>
    <t>Załącznik Nr 2</t>
  </si>
  <si>
    <t>Rady  Gminy Lesznowola</t>
  </si>
  <si>
    <t xml:space="preserve"> Plan wydzielonego rachunku dochodów   i wydatków nimi finansowanych jednostek budżetowych w  2014 r. - po zmianach</t>
  </si>
  <si>
    <t>Plan</t>
  </si>
  <si>
    <t>Plan po zmianach</t>
  </si>
  <si>
    <t xml:space="preserve">Zmiany </t>
  </si>
  <si>
    <t>w tym:</t>
  </si>
  <si>
    <t>DOCHODY</t>
  </si>
  <si>
    <t>WYDATKI</t>
  </si>
  <si>
    <t>do Uchwały Nr  10/III/2014</t>
  </si>
  <si>
    <t>z dnia  19 grudnia 2014r.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</si>
</sst>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8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sz val="13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vertical="center"/>
    </xf>
    <xf numFmtId="3" fontId="27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/>
    </xf>
    <xf numFmtId="3" fontId="23" fillId="0" borderId="10" xfId="0" applyNumberFormat="1" applyFont="1" applyBorder="1" applyAlignment="1">
      <alignment vertical="center"/>
    </xf>
    <xf numFmtId="0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/>
    </xf>
    <xf numFmtId="3" fontId="27" fillId="0" borderId="11" xfId="0" applyNumberFormat="1" applyFont="1" applyBorder="1" applyAlignment="1">
      <alignment vertical="center"/>
    </xf>
    <xf numFmtId="3" fontId="22" fillId="33" borderId="11" xfId="0" applyNumberFormat="1" applyFont="1" applyFill="1" applyBorder="1" applyAlignment="1">
      <alignment/>
    </xf>
    <xf numFmtId="3" fontId="26" fillId="0" borderId="12" xfId="0" applyNumberFormat="1" applyFont="1" applyBorder="1" applyAlignment="1">
      <alignment/>
    </xf>
    <xf numFmtId="3" fontId="22" fillId="33" borderId="12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right" vertical="center"/>
    </xf>
    <xf numFmtId="3" fontId="27" fillId="0" borderId="1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24.375" style="0" customWidth="1"/>
    <col min="2" max="2" width="7.625" style="0" customWidth="1"/>
    <col min="3" max="3" width="8.125" style="0" customWidth="1"/>
    <col min="4" max="6" width="12.25390625" style="0" customWidth="1"/>
    <col min="7" max="7" width="11.625" style="0" customWidth="1"/>
    <col min="8" max="8" width="10.25390625" style="0" customWidth="1"/>
    <col min="9" max="9" width="11.625" style="0" customWidth="1"/>
    <col min="10" max="10" width="12.75390625" style="0" customWidth="1"/>
    <col min="11" max="11" width="9.75390625" style="0" customWidth="1"/>
    <col min="12" max="12" width="11.875" style="0" customWidth="1"/>
    <col min="13" max="13" width="17.125" style="0" customWidth="1"/>
  </cols>
  <sheetData>
    <row r="1" spans="1:11" ht="15.75">
      <c r="A1" s="5"/>
      <c r="B1" s="5"/>
      <c r="C1" s="5"/>
      <c r="D1" s="5"/>
      <c r="E1" s="5"/>
      <c r="F1" s="5"/>
      <c r="G1" s="6"/>
      <c r="H1" s="6"/>
      <c r="I1" s="6" t="s">
        <v>18</v>
      </c>
      <c r="J1" s="6"/>
      <c r="K1" s="6"/>
    </row>
    <row r="2" spans="1:11" ht="6.75" customHeight="1">
      <c r="A2" s="5"/>
      <c r="B2" s="5"/>
      <c r="C2" s="5"/>
      <c r="D2" s="5"/>
      <c r="E2" s="5"/>
      <c r="F2" s="5"/>
      <c r="G2" s="7"/>
      <c r="H2" s="7"/>
      <c r="I2" s="7"/>
      <c r="J2" s="7"/>
      <c r="K2" s="7"/>
    </row>
    <row r="3" spans="1:11" ht="12.75">
      <c r="A3" s="5"/>
      <c r="B3" s="5"/>
      <c r="C3" s="5"/>
      <c r="D3" s="5"/>
      <c r="E3" s="5"/>
      <c r="F3" s="5"/>
      <c r="G3" s="7"/>
      <c r="H3" s="7"/>
      <c r="I3" s="7" t="s">
        <v>27</v>
      </c>
      <c r="J3" s="7"/>
      <c r="K3" s="7"/>
    </row>
    <row r="4" spans="1:11" ht="12.75">
      <c r="A4" s="5"/>
      <c r="B4" s="5"/>
      <c r="C4" s="5"/>
      <c r="D4" s="5"/>
      <c r="E4" s="5"/>
      <c r="F4" s="5"/>
      <c r="G4" s="7"/>
      <c r="H4" s="7"/>
      <c r="I4" s="7" t="s">
        <v>19</v>
      </c>
      <c r="J4" s="7"/>
      <c r="K4" s="7"/>
    </row>
    <row r="5" spans="1:11" ht="12.75">
      <c r="A5" s="5"/>
      <c r="B5" s="5"/>
      <c r="C5" s="5"/>
      <c r="D5" s="5"/>
      <c r="E5" s="5"/>
      <c r="F5" s="5"/>
      <c r="G5" s="7"/>
      <c r="H5" s="7"/>
      <c r="I5" s="7" t="s">
        <v>28</v>
      </c>
      <c r="J5" s="7"/>
      <c r="K5" s="7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3" ht="46.5" customHeight="1">
      <c r="A7" s="30" t="s">
        <v>20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4"/>
      <c r="M7" s="4"/>
    </row>
    <row r="8" spans="1:12" ht="7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2"/>
    </row>
    <row r="9" spans="1:13" ht="13.5" customHeight="1">
      <c r="A9" s="28" t="s">
        <v>1</v>
      </c>
      <c r="B9" s="32" t="s">
        <v>0</v>
      </c>
      <c r="C9" s="32" t="s">
        <v>2</v>
      </c>
      <c r="D9" s="36" t="s">
        <v>25</v>
      </c>
      <c r="E9" s="37"/>
      <c r="F9" s="38"/>
      <c r="G9" s="33" t="s">
        <v>26</v>
      </c>
      <c r="H9" s="34"/>
      <c r="I9" s="34"/>
      <c r="J9" s="34"/>
      <c r="K9" s="35"/>
      <c r="M9" s="1"/>
    </row>
    <row r="10" spans="1:13" ht="13.5" customHeight="1">
      <c r="A10" s="31"/>
      <c r="B10" s="32"/>
      <c r="C10" s="32"/>
      <c r="D10" s="28" t="s">
        <v>21</v>
      </c>
      <c r="E10" s="28" t="s">
        <v>23</v>
      </c>
      <c r="F10" s="26" t="s">
        <v>22</v>
      </c>
      <c r="G10" s="41" t="s">
        <v>21</v>
      </c>
      <c r="H10" s="28" t="s">
        <v>23</v>
      </c>
      <c r="I10" s="39" t="s">
        <v>22</v>
      </c>
      <c r="J10" s="43" t="s">
        <v>24</v>
      </c>
      <c r="K10" s="44"/>
      <c r="M10" s="1"/>
    </row>
    <row r="11" spans="1:13" ht="24.75" customHeight="1">
      <c r="A11" s="29"/>
      <c r="B11" s="32"/>
      <c r="C11" s="32"/>
      <c r="D11" s="29"/>
      <c r="E11" s="29"/>
      <c r="F11" s="27"/>
      <c r="G11" s="42"/>
      <c r="H11" s="29"/>
      <c r="I11" s="40"/>
      <c r="J11" s="18" t="s">
        <v>3</v>
      </c>
      <c r="K11" s="9" t="s">
        <v>4</v>
      </c>
      <c r="M11" s="1"/>
    </row>
    <row r="12" spans="1:13" ht="12.75">
      <c r="A12" s="10" t="s">
        <v>6</v>
      </c>
      <c r="B12" s="10">
        <v>801</v>
      </c>
      <c r="C12" s="10">
        <v>80101</v>
      </c>
      <c r="D12" s="22">
        <v>846100</v>
      </c>
      <c r="E12" s="11">
        <f>F12-D12</f>
        <v>0</v>
      </c>
      <c r="F12" s="22">
        <v>846100</v>
      </c>
      <c r="G12" s="19">
        <f>D12</f>
        <v>846100</v>
      </c>
      <c r="H12" s="11">
        <f>I12-G12</f>
        <v>0</v>
      </c>
      <c r="I12" s="11">
        <f>F12</f>
        <v>846100</v>
      </c>
      <c r="J12" s="11">
        <f>I12</f>
        <v>846100</v>
      </c>
      <c r="K12" s="10"/>
      <c r="M12" s="3"/>
    </row>
    <row r="13" spans="1:13" ht="12.75">
      <c r="A13" s="10" t="s">
        <v>7</v>
      </c>
      <c r="B13" s="10"/>
      <c r="C13" s="10"/>
      <c r="D13" s="22">
        <v>588116</v>
      </c>
      <c r="E13" s="11">
        <f aca="true" t="shared" si="0" ref="E13:E23">F13-D13</f>
        <v>7500</v>
      </c>
      <c r="F13" s="22">
        <v>595616</v>
      </c>
      <c r="G13" s="19">
        <f>D13</f>
        <v>588116</v>
      </c>
      <c r="H13" s="11">
        <f>I13-G13</f>
        <v>7500</v>
      </c>
      <c r="I13" s="11">
        <f>F13</f>
        <v>595616</v>
      </c>
      <c r="J13" s="11">
        <f>I13</f>
        <v>595616</v>
      </c>
      <c r="K13" s="10"/>
      <c r="M13" s="3"/>
    </row>
    <row r="14" spans="1:13" ht="12.75">
      <c r="A14" s="10" t="s">
        <v>8</v>
      </c>
      <c r="B14" s="10"/>
      <c r="C14" s="10"/>
      <c r="D14" s="22">
        <v>935530</v>
      </c>
      <c r="E14" s="11">
        <f t="shared" si="0"/>
        <v>-165000</v>
      </c>
      <c r="F14" s="22">
        <v>770530</v>
      </c>
      <c r="G14" s="19">
        <f>D14</f>
        <v>935530</v>
      </c>
      <c r="H14" s="11">
        <f>I14-G14</f>
        <v>-165000</v>
      </c>
      <c r="I14" s="11">
        <f>F14</f>
        <v>770530</v>
      </c>
      <c r="J14" s="11">
        <f>I14</f>
        <v>770530</v>
      </c>
      <c r="K14" s="10"/>
      <c r="M14" s="3"/>
    </row>
    <row r="15" spans="1:13" ht="12.75">
      <c r="A15" s="10" t="s">
        <v>9</v>
      </c>
      <c r="B15" s="10"/>
      <c r="C15" s="10"/>
      <c r="D15" s="22">
        <v>825100</v>
      </c>
      <c r="E15" s="11">
        <f t="shared" si="0"/>
        <v>-13000</v>
      </c>
      <c r="F15" s="22">
        <v>812100</v>
      </c>
      <c r="G15" s="19">
        <f>D15</f>
        <v>825100</v>
      </c>
      <c r="H15" s="11">
        <f>I15-G15</f>
        <v>-13000</v>
      </c>
      <c r="I15" s="11">
        <f>F15</f>
        <v>812100</v>
      </c>
      <c r="J15" s="11">
        <f>I15</f>
        <v>812100</v>
      </c>
      <c r="K15" s="10"/>
      <c r="M15" s="3"/>
    </row>
    <row r="16" spans="1:13" ht="12.75">
      <c r="A16" s="10" t="s">
        <v>10</v>
      </c>
      <c r="B16" s="10"/>
      <c r="C16" s="10"/>
      <c r="D16" s="22">
        <v>13500</v>
      </c>
      <c r="E16" s="11">
        <f t="shared" si="0"/>
        <v>81000</v>
      </c>
      <c r="F16" s="22">
        <v>94500</v>
      </c>
      <c r="G16" s="19">
        <f>D16</f>
        <v>13500</v>
      </c>
      <c r="H16" s="11">
        <f>I16-G16</f>
        <v>81000</v>
      </c>
      <c r="I16" s="11">
        <f>F16</f>
        <v>94500</v>
      </c>
      <c r="J16" s="11">
        <f>I16</f>
        <v>94500</v>
      </c>
      <c r="K16" s="10"/>
      <c r="M16" s="3"/>
    </row>
    <row r="17" spans="1:13" ht="18" customHeight="1">
      <c r="A17" s="12" t="s">
        <v>11</v>
      </c>
      <c r="B17" s="12">
        <v>801</v>
      </c>
      <c r="C17" s="12">
        <v>80101</v>
      </c>
      <c r="D17" s="24">
        <f>SUM(D12:D16)</f>
        <v>3208346</v>
      </c>
      <c r="E17" s="24">
        <f t="shared" si="0"/>
        <v>-89500</v>
      </c>
      <c r="F17" s="25">
        <f>SUM(F12:F16)</f>
        <v>3118846</v>
      </c>
      <c r="G17" s="20">
        <f>SUM(G12:G16)</f>
        <v>3208346</v>
      </c>
      <c r="H17" s="13">
        <f>SUM(H12:H16)</f>
        <v>-89500</v>
      </c>
      <c r="I17" s="13">
        <f>SUM(I12:I16)</f>
        <v>3118846</v>
      </c>
      <c r="J17" s="13">
        <f>SUM(J12:J16)</f>
        <v>3118846</v>
      </c>
      <c r="K17" s="14"/>
      <c r="M17" s="3"/>
    </row>
    <row r="18" spans="1:13" ht="12.75">
      <c r="A18" s="10" t="s">
        <v>12</v>
      </c>
      <c r="B18" s="10">
        <v>801</v>
      </c>
      <c r="C18" s="10">
        <v>80104</v>
      </c>
      <c r="D18" s="11">
        <v>140300</v>
      </c>
      <c r="E18" s="11">
        <f t="shared" si="0"/>
        <v>0</v>
      </c>
      <c r="F18" s="22">
        <v>140300</v>
      </c>
      <c r="G18" s="19">
        <v>140300</v>
      </c>
      <c r="H18" s="11">
        <f>E18</f>
        <v>0</v>
      </c>
      <c r="I18" s="11">
        <v>140300</v>
      </c>
      <c r="J18" s="11">
        <f>I18</f>
        <v>140300</v>
      </c>
      <c r="K18" s="10"/>
      <c r="M18" s="3"/>
    </row>
    <row r="19" spans="1:13" ht="12.75">
      <c r="A19" s="10" t="s">
        <v>13</v>
      </c>
      <c r="B19" s="10"/>
      <c r="C19" s="10"/>
      <c r="D19" s="11">
        <v>130500</v>
      </c>
      <c r="E19" s="11">
        <f t="shared" si="0"/>
        <v>-19700</v>
      </c>
      <c r="F19" s="22">
        <v>110800</v>
      </c>
      <c r="G19" s="19">
        <v>130500</v>
      </c>
      <c r="H19" s="11">
        <f>E19</f>
        <v>-19700</v>
      </c>
      <c r="I19" s="11">
        <f>G19+H19</f>
        <v>110800</v>
      </c>
      <c r="J19" s="11">
        <f>I19</f>
        <v>110800</v>
      </c>
      <c r="K19" s="10"/>
      <c r="M19" s="3"/>
    </row>
    <row r="20" spans="1:13" ht="12.75">
      <c r="A20" s="10" t="s">
        <v>14</v>
      </c>
      <c r="B20" s="10"/>
      <c r="C20" s="10"/>
      <c r="D20" s="11">
        <v>47100</v>
      </c>
      <c r="E20" s="11">
        <f t="shared" si="0"/>
        <v>-70</v>
      </c>
      <c r="F20" s="22">
        <v>47030</v>
      </c>
      <c r="G20" s="19">
        <v>47100</v>
      </c>
      <c r="H20" s="11">
        <f>E20</f>
        <v>-70</v>
      </c>
      <c r="I20" s="11">
        <f>G20+H20</f>
        <v>47030</v>
      </c>
      <c r="J20" s="11">
        <f>I20</f>
        <v>47030</v>
      </c>
      <c r="K20" s="10"/>
      <c r="M20" s="3"/>
    </row>
    <row r="21" spans="1:13" ht="12.75">
      <c r="A21" s="10" t="s">
        <v>15</v>
      </c>
      <c r="B21" s="10"/>
      <c r="C21" s="10"/>
      <c r="D21" s="11">
        <v>121500</v>
      </c>
      <c r="E21" s="11">
        <f t="shared" si="0"/>
        <v>-15400</v>
      </c>
      <c r="F21" s="22">
        <v>106100</v>
      </c>
      <c r="G21" s="19">
        <v>121500</v>
      </c>
      <c r="H21" s="11">
        <f>E21</f>
        <v>-15400</v>
      </c>
      <c r="I21" s="11">
        <f>G21+H21</f>
        <v>106100</v>
      </c>
      <c r="J21" s="11">
        <f>I21</f>
        <v>106100</v>
      </c>
      <c r="K21" s="10"/>
      <c r="M21" s="3"/>
    </row>
    <row r="22" spans="1:14" ht="12.75">
      <c r="A22" s="10" t="s">
        <v>16</v>
      </c>
      <c r="B22" s="10"/>
      <c r="C22" s="11"/>
      <c r="D22" s="11">
        <v>26100</v>
      </c>
      <c r="E22" s="11">
        <f t="shared" si="0"/>
        <v>1920</v>
      </c>
      <c r="F22" s="22">
        <v>28020</v>
      </c>
      <c r="G22" s="19">
        <v>26100</v>
      </c>
      <c r="H22" s="11">
        <f>E22</f>
        <v>1920</v>
      </c>
      <c r="I22" s="11">
        <f>G22+H22</f>
        <v>28020</v>
      </c>
      <c r="J22" s="11">
        <f>I22</f>
        <v>28020</v>
      </c>
      <c r="K22" s="10"/>
      <c r="L22" s="3"/>
      <c r="N22" s="3"/>
    </row>
    <row r="23" spans="1:11" ht="17.25" customHeight="1">
      <c r="A23" s="12" t="s">
        <v>17</v>
      </c>
      <c r="B23" s="12">
        <v>801</v>
      </c>
      <c r="C23" s="12">
        <v>80104</v>
      </c>
      <c r="D23" s="24">
        <f>SUM(D18:D22)</f>
        <v>465500</v>
      </c>
      <c r="E23" s="24">
        <f t="shared" si="0"/>
        <v>-33250</v>
      </c>
      <c r="F23" s="25">
        <f>SUM(F18:F22)</f>
        <v>432250</v>
      </c>
      <c r="G23" s="20">
        <f>SUM(G18:G22)</f>
        <v>465500</v>
      </c>
      <c r="H23" s="20">
        <f>SUM(H18:H22)</f>
        <v>-33250</v>
      </c>
      <c r="I23" s="13">
        <f>SUM(I18:I22)</f>
        <v>432250</v>
      </c>
      <c r="J23" s="13">
        <f>SUM(J18:J22)</f>
        <v>432250</v>
      </c>
      <c r="K23" s="15"/>
    </row>
    <row r="24" spans="1:12" ht="15.75">
      <c r="A24" s="16" t="s">
        <v>5</v>
      </c>
      <c r="B24" s="16">
        <v>801</v>
      </c>
      <c r="C24" s="16"/>
      <c r="D24" s="17">
        <f aca="true" t="shared" si="1" ref="D24:J24">D17+D23</f>
        <v>3673846</v>
      </c>
      <c r="E24" s="17">
        <f t="shared" si="1"/>
        <v>-122750</v>
      </c>
      <c r="F24" s="23">
        <f t="shared" si="1"/>
        <v>3551096</v>
      </c>
      <c r="G24" s="21">
        <f t="shared" si="1"/>
        <v>3673846</v>
      </c>
      <c r="H24" s="17">
        <f t="shared" si="1"/>
        <v>-122750</v>
      </c>
      <c r="I24" s="17">
        <f t="shared" si="1"/>
        <v>3551096</v>
      </c>
      <c r="J24" s="17">
        <f t="shared" si="1"/>
        <v>3551096</v>
      </c>
      <c r="K24" s="16"/>
      <c r="L24" s="3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sheetProtection/>
  <mergeCells count="13">
    <mergeCell ref="H10:H11"/>
    <mergeCell ref="G10:G11"/>
    <mergeCell ref="J10:K10"/>
    <mergeCell ref="F10:F11"/>
    <mergeCell ref="E10:E11"/>
    <mergeCell ref="D10:D11"/>
    <mergeCell ref="A7:K7"/>
    <mergeCell ref="A9:A11"/>
    <mergeCell ref="B9:B11"/>
    <mergeCell ref="C9:C11"/>
    <mergeCell ref="G9:K9"/>
    <mergeCell ref="D9:F9"/>
    <mergeCell ref="I10:I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2014-12-19T12:13:35Z</cp:lastPrinted>
  <dcterms:created xsi:type="dcterms:W3CDTF">2002-11-07T10:15:06Z</dcterms:created>
  <dcterms:modified xsi:type="dcterms:W3CDTF">2015-01-07T10:21:36Z</dcterms:modified>
  <cp:category/>
  <cp:version/>
  <cp:contentType/>
  <cp:contentStatus/>
</cp:coreProperties>
</file>