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<sst xmlns="http://schemas.openxmlformats.org/spreadsheetml/2006/main" count="92" uniqueCount="59">
  <si>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</si>
  <si>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</si>
  <si>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</si>
  <si>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</si>
  <si>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</si>
  <si>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</si>
  <si>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</si>
  <si>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</si>
  <si>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</si>
  <si>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</si>
  <si>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</si>
  <si>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</si>
  <si>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</si>
  <si>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</si>
  <si>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</si>
  <si>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</si>
  <si>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</si>
  <si>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</si>
  <si>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</si>
  <si>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</si>
  <si>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</si>
  <si>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</si>
  <si>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2009 r.</t>
  </si>
  <si>
    <t>2010r.</t>
  </si>
  <si>
    <t>2011 r</t>
  </si>
  <si>
    <t>Wydatki razem (10+11)</t>
  </si>
  <si>
    <t>Wydatki razem (13+14+15)</t>
  </si>
  <si>
    <t>Regionalny Program Operacyjny Województwa Mazowieckiego  2007-20013</t>
  </si>
  <si>
    <t>IV. Inwestycje w ochronie środowiska</t>
  </si>
  <si>
    <t>3.1</t>
  </si>
  <si>
    <t>VII. Tworzenie i poprawa warunków dla rozwoju kapitału ludzkiego</t>
  </si>
  <si>
    <t>010; 01010</t>
  </si>
  <si>
    <t xml:space="preserve">Klasyfikacja (dział, rozdział)
</t>
  </si>
  <si>
    <t>Środki
z budżetu krajowego  &amp; 6059</t>
  </si>
  <si>
    <t>Środki
z budżetu UE                 &amp; 6058</t>
  </si>
  <si>
    <t>801; 80101</t>
  </si>
  <si>
    <t>Razem wydatki majątkowe</t>
  </si>
  <si>
    <t xml:space="preserve"> Program Operacyjny Kapitał Ludzki</t>
  </si>
  <si>
    <t>V. Dobre rządzenie</t>
  </si>
  <si>
    <t>801; 80110</t>
  </si>
  <si>
    <t>"Szkoła marzeń"</t>
  </si>
  <si>
    <t>OGÓŁEM</t>
  </si>
  <si>
    <t xml:space="preserve">Wydatki bieżące </t>
  </si>
  <si>
    <t>Wydatki razem (9+12)</t>
  </si>
  <si>
    <t>2.1</t>
  </si>
  <si>
    <r>
      <t xml:space="preserve">1) bez 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6050 </t>
    </r>
  </si>
  <si>
    <t>1.2</t>
  </si>
  <si>
    <t>z tego: 2009 r.</t>
  </si>
  <si>
    <r>
      <t xml:space="preserve">Kompleksowy program gospodarki ściekowej gminy Lesznowola   </t>
    </r>
    <r>
      <rPr>
        <b/>
        <vertAlign val="superscript"/>
        <sz val="8"/>
        <rFont val="Arial"/>
        <family val="2"/>
      </rPr>
      <t>1)</t>
    </r>
  </si>
  <si>
    <r>
      <t xml:space="preserve">Kompleksowy program gospodarki wodnej  gminy Lesznowola   </t>
    </r>
    <r>
      <rPr>
        <b/>
        <vertAlign val="superscript"/>
        <sz val="8"/>
        <rFont val="Arial"/>
        <family val="2"/>
      </rPr>
      <t>1)</t>
    </r>
  </si>
  <si>
    <t>Wydatki* na programy i projekty realizowane ze środków pochodzących z funduszy strukturalnych i Funduszu Spójności na 2009r- po zmianach</t>
  </si>
  <si>
    <t>852; 85219</t>
  </si>
  <si>
    <t>VII. Promocja integracji społecznej</t>
  </si>
  <si>
    <t>"Kapitał na przyszłość"</t>
  </si>
  <si>
    <t>2012 r</t>
  </si>
  <si>
    <r>
      <t xml:space="preserve">Mysiadło- Projekt i budowa "Centrum Edukacji i Sportu" </t>
    </r>
    <r>
      <rPr>
        <b/>
        <vertAlign val="superscript"/>
        <sz val="8"/>
        <rFont val="Arial CE"/>
        <family val="0"/>
      </rPr>
      <t>1)</t>
    </r>
  </si>
  <si>
    <t>3.2</t>
  </si>
  <si>
    <t xml:space="preserve">       Poz. 3.1 - W latach 2006-2007 gmina otrzymała dotację z Funduszu Centrum Edukacji Obywatelskiej. Zgodnie z umową wydatki ze środków budżetu są kontynuacją programu.</t>
  </si>
  <si>
    <r>
      <t>Załącznik Nr 3</t>
    </r>
    <r>
      <rPr>
        <b/>
        <sz val="10"/>
        <rFont val="Arial CE"/>
        <family val="2"/>
      </rPr>
      <t xml:space="preserve">                                      do  Uchwały Nr  408/XXIX/2009                                           Rady  Gminy Lesznowola                                                                                        z dnia 6 sierpnia 2009r.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</si>
</sst>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sz val="9"/>
      <name val="Arial CE"/>
      <family val="0"/>
    </font>
    <font>
      <b/>
      <vertAlign val="superscript"/>
      <sz val="8"/>
      <name val="Arial CE"/>
      <family val="0"/>
    </font>
    <font>
      <b/>
      <vertAlign val="superscript"/>
      <sz val="8"/>
      <name val="Arial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17" applyFont="1">
      <alignment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/>
      <protection/>
    </xf>
    <xf numFmtId="0" fontId="7" fillId="0" borderId="2" xfId="17" applyFont="1" applyBorder="1" applyAlignment="1">
      <alignment horizontal="center"/>
      <protection/>
    </xf>
    <xf numFmtId="0" fontId="7" fillId="0" borderId="2" xfId="17" applyFont="1" applyBorder="1">
      <alignment/>
      <protection/>
    </xf>
    <xf numFmtId="0" fontId="8" fillId="0" borderId="3" xfId="17" applyFont="1" applyBorder="1">
      <alignment/>
      <protection/>
    </xf>
    <xf numFmtId="0" fontId="4" fillId="0" borderId="3" xfId="17" applyFont="1" applyBorder="1">
      <alignment/>
      <protection/>
    </xf>
    <xf numFmtId="0" fontId="4" fillId="0" borderId="3" xfId="17" applyFont="1" applyBorder="1" applyAlignment="1">
      <alignment/>
      <protection/>
    </xf>
    <xf numFmtId="0" fontId="5" fillId="0" borderId="4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8" fillId="0" borderId="6" xfId="17" applyFont="1" applyBorder="1">
      <alignment/>
      <protection/>
    </xf>
    <xf numFmtId="3" fontId="4" fillId="0" borderId="3" xfId="17" applyNumberFormat="1" applyFont="1" applyBorder="1" applyAlignment="1">
      <alignment/>
      <protection/>
    </xf>
    <xf numFmtId="3" fontId="4" fillId="0" borderId="3" xfId="17" applyNumberFormat="1" applyFont="1" applyBorder="1">
      <alignment/>
      <protection/>
    </xf>
    <xf numFmtId="0" fontId="5" fillId="0" borderId="7" xfId="17" applyFont="1" applyBorder="1" applyAlignment="1">
      <alignment horizontal="center"/>
      <protection/>
    </xf>
    <xf numFmtId="3" fontId="5" fillId="0" borderId="3" xfId="17" applyNumberFormat="1" applyFont="1" applyBorder="1">
      <alignment/>
      <protection/>
    </xf>
    <xf numFmtId="3" fontId="5" fillId="0" borderId="2" xfId="17" applyNumberFormat="1" applyFont="1" applyBorder="1">
      <alignment/>
      <protection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 wrapText="1"/>
    </xf>
    <xf numFmtId="0" fontId="4" fillId="0" borderId="6" xfId="17" applyFont="1" applyBorder="1" applyAlignment="1">
      <alignment/>
      <protection/>
    </xf>
    <xf numFmtId="0" fontId="4" fillId="0" borderId="6" xfId="17" applyFont="1" applyBorder="1">
      <alignment/>
      <protection/>
    </xf>
    <xf numFmtId="0" fontId="8" fillId="0" borderId="2" xfId="17" applyFont="1" applyBorder="1">
      <alignment/>
      <protection/>
    </xf>
    <xf numFmtId="0" fontId="5" fillId="0" borderId="2" xfId="17" applyFont="1" applyBorder="1" applyAlignment="1">
      <alignment horizontal="center"/>
      <protection/>
    </xf>
    <xf numFmtId="0" fontId="8" fillId="0" borderId="9" xfId="17" applyFont="1" applyBorder="1">
      <alignment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Border="1">
      <alignment/>
      <protection/>
    </xf>
    <xf numFmtId="0" fontId="4" fillId="0" borderId="0" xfId="17" applyFont="1" applyBorder="1" applyAlignment="1">
      <alignment/>
      <protection/>
    </xf>
    <xf numFmtId="0" fontId="4" fillId="0" borderId="0" xfId="17" applyFont="1" applyBorder="1">
      <alignment/>
      <protection/>
    </xf>
    <xf numFmtId="0" fontId="4" fillId="0" borderId="3" xfId="17" applyFont="1" applyBorder="1" quotePrefix="1">
      <alignment/>
      <protection/>
    </xf>
    <xf numFmtId="3" fontId="12" fillId="0" borderId="1" xfId="17" applyNumberFormat="1" applyFont="1" applyBorder="1">
      <alignment/>
      <protection/>
    </xf>
    <xf numFmtId="0" fontId="0" fillId="0" borderId="10" xfId="0" applyBorder="1" applyAlignment="1">
      <alignment vertical="center"/>
    </xf>
    <xf numFmtId="0" fontId="8" fillId="0" borderId="3" xfId="17" applyFont="1" applyBorder="1" applyAlignment="1">
      <alignment horizontal="center" vertical="center"/>
      <protection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4" fillId="0" borderId="6" xfId="17" applyNumberFormat="1" applyFont="1" applyBorder="1">
      <alignment/>
      <protection/>
    </xf>
    <xf numFmtId="0" fontId="8" fillId="0" borderId="13" xfId="17" applyFont="1" applyBorder="1">
      <alignment/>
      <protection/>
    </xf>
    <xf numFmtId="0" fontId="5" fillId="0" borderId="1" xfId="17" applyFont="1" applyBorder="1" applyAlignment="1">
      <alignment horizontal="center"/>
      <protection/>
    </xf>
    <xf numFmtId="3" fontId="5" fillId="0" borderId="1" xfId="17" applyNumberFormat="1" applyFont="1" applyBorder="1">
      <alignment/>
      <protection/>
    </xf>
    <xf numFmtId="0" fontId="5" fillId="0" borderId="14" xfId="17" applyFont="1" applyBorder="1">
      <alignment/>
      <protection/>
    </xf>
    <xf numFmtId="0" fontId="5" fillId="0" borderId="15" xfId="17" applyFont="1" applyBorder="1">
      <alignment/>
      <protection/>
    </xf>
    <xf numFmtId="0" fontId="5" fillId="0" borderId="16" xfId="17" applyFont="1" applyBorder="1">
      <alignment/>
      <protection/>
    </xf>
    <xf numFmtId="0" fontId="8" fillId="0" borderId="17" xfId="17" applyFont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/>
      <protection/>
    </xf>
    <xf numFmtId="0" fontId="5" fillId="0" borderId="4" xfId="17" applyFont="1" applyBorder="1" applyAlignment="1">
      <alignment horizontal="center"/>
      <protection/>
    </xf>
    <xf numFmtId="0" fontId="5" fillId="0" borderId="7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8" fillId="0" borderId="18" xfId="17" applyFont="1" applyBorder="1" applyAlignment="1">
      <alignment horizontal="center" vertical="center"/>
      <protection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2" borderId="1" xfId="17" applyFont="1" applyFill="1" applyBorder="1" applyAlignment="1">
      <alignment horizontal="center" vertical="center"/>
      <protection/>
    </xf>
    <xf numFmtId="0" fontId="8" fillId="0" borderId="9" xfId="17" applyFont="1" applyBorder="1" applyAlignment="1">
      <alignment horizontal="center" vertical="center"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 vertical="top" wrapText="1"/>
    </xf>
    <xf numFmtId="0" fontId="10" fillId="0" borderId="16" xfId="0" applyFont="1" applyBorder="1" applyAlignment="1">
      <alignment horizontal="center" vertical="center" wrapText="1"/>
    </xf>
    <xf numFmtId="0" fontId="5" fillId="0" borderId="21" xfId="17" applyFont="1" applyBorder="1">
      <alignment/>
      <protection/>
    </xf>
    <xf numFmtId="0" fontId="5" fillId="0" borderId="22" xfId="17" applyFont="1" applyBorder="1">
      <alignment/>
      <protection/>
    </xf>
    <xf numFmtId="0" fontId="5" fillId="0" borderId="23" xfId="17" applyFont="1" applyBorder="1">
      <alignment/>
      <protection/>
    </xf>
    <xf numFmtId="0" fontId="2" fillId="0" borderId="0" xfId="17" applyFont="1" applyAlignment="1">
      <alignment horizontal="center"/>
      <protection/>
    </xf>
    <xf numFmtId="0" fontId="5" fillId="0" borderId="14" xfId="17" applyFont="1" applyBorder="1" applyAlignment="1">
      <alignment horizontal="center"/>
      <protection/>
    </xf>
    <xf numFmtId="0" fontId="5" fillId="0" borderId="16" xfId="17" applyFont="1" applyBorder="1" applyAlignment="1">
      <alignment horizontal="center"/>
      <protection/>
    </xf>
    <xf numFmtId="0" fontId="5" fillId="0" borderId="14" xfId="17" applyFont="1" applyBorder="1" applyAlignment="1" quotePrefix="1">
      <alignment horizontal="center"/>
      <protection/>
    </xf>
    <xf numFmtId="0" fontId="5" fillId="0" borderId="16" xfId="17" applyFont="1" applyBorder="1" applyAlignment="1" quotePrefix="1">
      <alignment horizontal="center"/>
      <protection/>
    </xf>
    <xf numFmtId="0" fontId="5" fillId="0" borderId="15" xfId="17" applyFont="1" applyBorder="1" applyAlignment="1">
      <alignment horizontal="center"/>
      <protection/>
    </xf>
    <xf numFmtId="0" fontId="5" fillId="0" borderId="4" xfId="17" applyFont="1" applyBorder="1" applyAlignment="1" quotePrefix="1">
      <alignment horizontal="center"/>
      <protection/>
    </xf>
    <xf numFmtId="0" fontId="5" fillId="0" borderId="5" xfId="17" applyFont="1" applyBorder="1" applyAlignment="1" quotePrefix="1">
      <alignment horizontal="center"/>
      <protection/>
    </xf>
    <xf numFmtId="0" fontId="13" fillId="0" borderId="0" xfId="0" applyFont="1" applyAlignment="1">
      <alignment vertical="center" wrapText="1"/>
    </xf>
    <xf numFmtId="0" fontId="11" fillId="0" borderId="2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" fillId="0" borderId="21" xfId="17" applyFont="1" applyBorder="1" applyAlignment="1">
      <alignment horizontal="left"/>
      <protection/>
    </xf>
    <xf numFmtId="0" fontId="2" fillId="0" borderId="22" xfId="17" applyFont="1" applyBorder="1" applyAlignment="1">
      <alignment horizontal="left"/>
      <protection/>
    </xf>
    <xf numFmtId="0" fontId="2" fillId="0" borderId="23" xfId="17" applyFont="1" applyBorder="1" applyAlignment="1">
      <alignment horizontal="left"/>
      <protection/>
    </xf>
    <xf numFmtId="0" fontId="5" fillId="0" borderId="25" xfId="17" applyFont="1" applyBorder="1" applyAlignment="1">
      <alignment horizontal="center"/>
      <protection/>
    </xf>
    <xf numFmtId="0" fontId="5" fillId="0" borderId="26" xfId="17" applyFont="1" applyBorder="1" applyAlignment="1">
      <alignment horizontal="center"/>
      <protection/>
    </xf>
    <xf numFmtId="0" fontId="5" fillId="0" borderId="27" xfId="17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9.25390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8.25390625" style="1" customWidth="1"/>
    <col min="15" max="15" width="8.625" style="1" customWidth="1"/>
    <col min="16" max="16384" width="9.125" style="1" customWidth="1"/>
  </cols>
  <sheetData>
    <row r="1" spans="12:15" ht="72" customHeight="1">
      <c r="L1" s="57" t="s">
        <v>58</v>
      </c>
      <c r="M1" s="57"/>
      <c r="N1" s="57"/>
      <c r="O1" s="57"/>
    </row>
    <row r="2" spans="1:15" ht="16.5" customHeight="1">
      <c r="A2" s="62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54" t="s">
        <v>0</v>
      </c>
      <c r="B4" s="54" t="s">
        <v>1</v>
      </c>
      <c r="C4" s="56" t="s">
        <v>2</v>
      </c>
      <c r="D4" s="56" t="s">
        <v>32</v>
      </c>
      <c r="E4" s="56" t="s">
        <v>3</v>
      </c>
      <c r="F4" s="54" t="s">
        <v>4</v>
      </c>
      <c r="G4" s="54"/>
      <c r="H4" s="54" t="s">
        <v>5</v>
      </c>
      <c r="I4" s="54"/>
      <c r="J4" s="54"/>
      <c r="K4" s="54"/>
      <c r="L4" s="54"/>
      <c r="M4" s="54"/>
      <c r="N4" s="54"/>
      <c r="O4" s="54"/>
    </row>
    <row r="5" spans="1:15" ht="12.75">
      <c r="A5" s="54"/>
      <c r="B5" s="54"/>
      <c r="C5" s="56"/>
      <c r="D5" s="56"/>
      <c r="E5" s="56"/>
      <c r="F5" s="56" t="s">
        <v>33</v>
      </c>
      <c r="G5" s="56" t="s">
        <v>34</v>
      </c>
      <c r="H5" s="54" t="s">
        <v>22</v>
      </c>
      <c r="I5" s="54"/>
      <c r="J5" s="54"/>
      <c r="K5" s="54"/>
      <c r="L5" s="54"/>
      <c r="M5" s="54"/>
      <c r="N5" s="54"/>
      <c r="O5" s="54"/>
    </row>
    <row r="6" spans="1:15" ht="12.75">
      <c r="A6" s="54"/>
      <c r="B6" s="54"/>
      <c r="C6" s="56"/>
      <c r="D6" s="56"/>
      <c r="E6" s="56"/>
      <c r="F6" s="56"/>
      <c r="G6" s="56"/>
      <c r="H6" s="56" t="s">
        <v>43</v>
      </c>
      <c r="I6" s="54" t="s">
        <v>6</v>
      </c>
      <c r="J6" s="54"/>
      <c r="K6" s="54"/>
      <c r="L6" s="54"/>
      <c r="M6" s="54"/>
      <c r="N6" s="54"/>
      <c r="O6" s="54"/>
    </row>
    <row r="7" spans="1:15" s="2" customFormat="1" ht="12.75">
      <c r="A7" s="54"/>
      <c r="B7" s="54"/>
      <c r="C7" s="56"/>
      <c r="D7" s="56"/>
      <c r="E7" s="56"/>
      <c r="F7" s="56"/>
      <c r="G7" s="56"/>
      <c r="H7" s="56"/>
      <c r="I7" s="54" t="s">
        <v>7</v>
      </c>
      <c r="J7" s="54"/>
      <c r="K7" s="54"/>
      <c r="L7" s="54" t="s">
        <v>8</v>
      </c>
      <c r="M7" s="54"/>
      <c r="N7" s="54"/>
      <c r="O7" s="54"/>
    </row>
    <row r="8" spans="1:15" ht="12.75">
      <c r="A8" s="54"/>
      <c r="B8" s="54"/>
      <c r="C8" s="56"/>
      <c r="D8" s="56"/>
      <c r="E8" s="56"/>
      <c r="F8" s="56"/>
      <c r="G8" s="56"/>
      <c r="H8" s="56"/>
      <c r="I8" s="56" t="s">
        <v>25</v>
      </c>
      <c r="J8" s="54" t="s">
        <v>9</v>
      </c>
      <c r="K8" s="54"/>
      <c r="L8" s="56" t="s">
        <v>26</v>
      </c>
      <c r="M8" s="56" t="s">
        <v>9</v>
      </c>
      <c r="N8" s="56"/>
      <c r="O8" s="56"/>
    </row>
    <row r="9" spans="1:15" ht="78.75">
      <c r="A9" s="54"/>
      <c r="B9" s="54"/>
      <c r="C9" s="56"/>
      <c r="D9" s="56"/>
      <c r="E9" s="56"/>
      <c r="F9" s="56"/>
      <c r="G9" s="56"/>
      <c r="H9" s="56"/>
      <c r="I9" s="56"/>
      <c r="J9" s="4" t="s">
        <v>10</v>
      </c>
      <c r="K9" s="4" t="s">
        <v>11</v>
      </c>
      <c r="L9" s="56"/>
      <c r="M9" s="4" t="s">
        <v>12</v>
      </c>
      <c r="N9" s="4" t="s">
        <v>10</v>
      </c>
      <c r="O9" s="4" t="s">
        <v>13</v>
      </c>
    </row>
    <row r="10" spans="1:15" ht="10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12.75">
      <c r="A11" s="6">
        <v>1</v>
      </c>
      <c r="B11" s="7" t="s">
        <v>14</v>
      </c>
      <c r="C11" s="63" t="s">
        <v>15</v>
      </c>
      <c r="D11" s="64"/>
      <c r="E11" s="18">
        <f>E16+E21</f>
        <v>60962352</v>
      </c>
      <c r="F11" s="18">
        <f>F16+F21</f>
        <v>10496871</v>
      </c>
      <c r="G11" s="18">
        <f>G16+G21</f>
        <v>50465481</v>
      </c>
      <c r="H11" s="18">
        <f aca="true" t="shared" si="0" ref="H11:O11">H16+H21</f>
        <v>0</v>
      </c>
      <c r="I11" s="18">
        <f t="shared" si="0"/>
        <v>0</v>
      </c>
      <c r="J11" s="18"/>
      <c r="K11" s="18">
        <f t="shared" si="0"/>
        <v>0</v>
      </c>
      <c r="L11" s="18">
        <f t="shared" si="0"/>
        <v>0</v>
      </c>
      <c r="M11" s="18"/>
      <c r="N11" s="18"/>
      <c r="O11" s="18">
        <f t="shared" si="0"/>
        <v>0</v>
      </c>
    </row>
    <row r="12" spans="1:15" ht="12.75">
      <c r="A12" s="34"/>
      <c r="B12" s="8" t="s">
        <v>17</v>
      </c>
      <c r="C12" s="46" t="s">
        <v>27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</row>
    <row r="13" spans="1:15" ht="12.75">
      <c r="A13" s="34"/>
      <c r="B13" s="8" t="s">
        <v>18</v>
      </c>
      <c r="C13" s="46" t="s">
        <v>28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</row>
    <row r="14" spans="1:15" ht="12.75">
      <c r="A14" s="34"/>
      <c r="B14" s="8" t="s">
        <v>19</v>
      </c>
      <c r="C14" s="11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2"/>
    </row>
    <row r="15" spans="1:15" ht="12.75">
      <c r="A15" s="55" t="s">
        <v>16</v>
      </c>
      <c r="B15" s="8" t="s">
        <v>20</v>
      </c>
      <c r="C15" s="68" t="s">
        <v>31</v>
      </c>
      <c r="D15" s="69"/>
      <c r="E15" s="46" t="s">
        <v>48</v>
      </c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5" ht="12.75">
      <c r="A16" s="44"/>
      <c r="B16" s="8" t="s">
        <v>21</v>
      </c>
      <c r="C16" s="9"/>
      <c r="D16" s="31"/>
      <c r="E16" s="17">
        <f>SUM(E18:E19)</f>
        <v>43593500</v>
      </c>
      <c r="F16" s="17">
        <f>SUM(F18:F19)</f>
        <v>3363500</v>
      </c>
      <c r="G16" s="17">
        <f>SUM(G18:G19)</f>
        <v>40230000</v>
      </c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44"/>
      <c r="B17" s="8" t="s">
        <v>47</v>
      </c>
      <c r="C17" s="10"/>
      <c r="D17" s="10"/>
      <c r="E17" s="15"/>
      <c r="F17" s="15"/>
      <c r="G17" s="15"/>
      <c r="H17" s="14"/>
      <c r="I17" s="14"/>
      <c r="J17" s="14"/>
      <c r="K17" s="14"/>
      <c r="L17" s="14"/>
      <c r="M17" s="10"/>
      <c r="N17" s="10"/>
      <c r="O17" s="14"/>
    </row>
    <row r="18" spans="1:15" ht="12.75">
      <c r="A18" s="44"/>
      <c r="B18" s="8" t="s">
        <v>23</v>
      </c>
      <c r="C18" s="10"/>
      <c r="D18" s="10"/>
      <c r="E18" s="15">
        <f>F18+G18</f>
        <v>32593500</v>
      </c>
      <c r="F18" s="15">
        <v>2363500</v>
      </c>
      <c r="G18" s="15">
        <v>30230000</v>
      </c>
      <c r="H18" s="14"/>
      <c r="I18" s="14"/>
      <c r="J18" s="10"/>
      <c r="K18" s="14"/>
      <c r="L18" s="14"/>
      <c r="M18" s="10"/>
      <c r="N18" s="10"/>
      <c r="O18" s="14"/>
    </row>
    <row r="19" spans="1:15" ht="12.75">
      <c r="A19" s="45"/>
      <c r="B19" s="13" t="s">
        <v>24</v>
      </c>
      <c r="C19" s="22"/>
      <c r="D19" s="22"/>
      <c r="E19" s="15">
        <f>F19+G19</f>
        <v>11000000</v>
      </c>
      <c r="F19" s="37">
        <v>1000000</v>
      </c>
      <c r="G19" s="37">
        <v>10000000</v>
      </c>
      <c r="H19" s="22"/>
      <c r="I19" s="22"/>
      <c r="J19" s="22"/>
      <c r="K19" s="22"/>
      <c r="L19" s="22"/>
      <c r="M19" s="22"/>
      <c r="N19" s="22"/>
      <c r="O19" s="22"/>
    </row>
    <row r="20" spans="1:15" ht="12.75" customHeight="1">
      <c r="A20" s="49" t="s">
        <v>46</v>
      </c>
      <c r="B20" s="24" t="s">
        <v>20</v>
      </c>
      <c r="C20" s="65" t="s">
        <v>31</v>
      </c>
      <c r="D20" s="66"/>
      <c r="E20" s="63" t="s">
        <v>49</v>
      </c>
      <c r="F20" s="67"/>
      <c r="G20" s="67"/>
      <c r="H20" s="67"/>
      <c r="I20" s="67"/>
      <c r="J20" s="67"/>
      <c r="K20" s="67"/>
      <c r="L20" s="67"/>
      <c r="M20" s="67"/>
      <c r="N20" s="67"/>
      <c r="O20" s="64"/>
    </row>
    <row r="21" spans="1:15" ht="12.75" customHeight="1">
      <c r="A21" s="44"/>
      <c r="B21" s="8" t="s">
        <v>21</v>
      </c>
      <c r="C21" s="9"/>
      <c r="D21" s="31"/>
      <c r="E21" s="17">
        <f>SUM(E22:E24)</f>
        <v>17368852</v>
      </c>
      <c r="F21" s="17">
        <f>F23+F22</f>
        <v>7133371</v>
      </c>
      <c r="G21" s="17">
        <f>SUM(G22:G23)</f>
        <v>10235481</v>
      </c>
      <c r="H21" s="17">
        <f>SUM(H22:H23)</f>
        <v>0</v>
      </c>
      <c r="I21" s="17">
        <f>SUM(I22:I23)</f>
        <v>0</v>
      </c>
      <c r="J21" s="17"/>
      <c r="K21" s="17">
        <f>SUM(K22:K23)</f>
        <v>0</v>
      </c>
      <c r="L21" s="17">
        <f>L22</f>
        <v>0</v>
      </c>
      <c r="M21" s="17"/>
      <c r="N21" s="17"/>
      <c r="O21" s="17">
        <f>O22</f>
        <v>0</v>
      </c>
    </row>
    <row r="22" spans="1:15" ht="12" customHeight="1">
      <c r="A22" s="44"/>
      <c r="B22" s="8" t="s">
        <v>47</v>
      </c>
      <c r="C22" s="10"/>
      <c r="D22" s="10"/>
      <c r="E22" s="15"/>
      <c r="F22" s="15"/>
      <c r="G22" s="15"/>
      <c r="H22" s="14"/>
      <c r="I22" s="14"/>
      <c r="J22" s="14"/>
      <c r="K22" s="14"/>
      <c r="L22" s="14"/>
      <c r="M22" s="10"/>
      <c r="N22" s="10"/>
      <c r="O22" s="14"/>
    </row>
    <row r="23" spans="1:15" ht="12" customHeight="1">
      <c r="A23" s="44"/>
      <c r="B23" s="8" t="s">
        <v>23</v>
      </c>
      <c r="C23" s="10"/>
      <c r="D23" s="10"/>
      <c r="E23" s="15">
        <f>F23+G23</f>
        <v>17368852</v>
      </c>
      <c r="F23" s="15">
        <v>7133371</v>
      </c>
      <c r="G23" s="15">
        <v>10235481</v>
      </c>
      <c r="H23" s="14"/>
      <c r="I23" s="14"/>
      <c r="J23" s="10"/>
      <c r="K23" s="14"/>
      <c r="L23" s="14"/>
      <c r="M23" s="10"/>
      <c r="N23" s="10"/>
      <c r="O23" s="14"/>
    </row>
    <row r="24" spans="1:15" ht="9.75" customHeight="1">
      <c r="A24" s="45"/>
      <c r="B24" s="13" t="s">
        <v>24</v>
      </c>
      <c r="C24" s="22"/>
      <c r="D24" s="22"/>
      <c r="E24" s="23"/>
      <c r="F24" s="23"/>
      <c r="G24" s="23"/>
      <c r="H24" s="22"/>
      <c r="I24" s="22"/>
      <c r="J24" s="22"/>
      <c r="K24" s="22"/>
      <c r="L24" s="22"/>
      <c r="M24" s="22"/>
      <c r="N24" s="22"/>
      <c r="O24" s="22"/>
    </row>
    <row r="25" spans="1:15" ht="12.75" customHeight="1">
      <c r="A25" s="27"/>
      <c r="B25" s="28"/>
      <c r="C25" s="29"/>
      <c r="D25" s="29"/>
      <c r="E25" s="30"/>
      <c r="F25" s="30"/>
      <c r="G25" s="30"/>
      <c r="H25" s="29"/>
      <c r="I25" s="29"/>
      <c r="J25" s="29"/>
      <c r="K25" s="29"/>
      <c r="L25" s="29"/>
      <c r="M25" s="29"/>
      <c r="N25" s="29"/>
      <c r="O25" s="29"/>
    </row>
    <row r="26" spans="1:15" ht="12.75" customHeight="1">
      <c r="A26" s="27"/>
      <c r="B26" s="28"/>
      <c r="C26" s="29"/>
      <c r="D26" s="29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ht="12.75" customHeight="1">
      <c r="A27" s="27"/>
      <c r="B27" s="28"/>
      <c r="C27" s="29"/>
      <c r="D27" s="29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ht="7.5" customHeight="1">
      <c r="A28" s="27"/>
      <c r="B28" s="28"/>
      <c r="C28" s="29"/>
      <c r="D28" s="29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ht="12.75" customHeight="1">
      <c r="A29" s="39">
        <v>2</v>
      </c>
      <c r="B29" s="59" t="s">
        <v>14</v>
      </c>
      <c r="C29" s="60"/>
      <c r="D29" s="61"/>
      <c r="E29" s="40">
        <f>E34</f>
        <v>73000000</v>
      </c>
      <c r="F29" s="40">
        <f aca="true" t="shared" si="1" ref="F29:O29">F34</f>
        <v>21000000</v>
      </c>
      <c r="G29" s="40">
        <f t="shared" si="1"/>
        <v>52000000</v>
      </c>
      <c r="H29" s="40">
        <f t="shared" si="1"/>
        <v>0</v>
      </c>
      <c r="I29" s="40">
        <f t="shared" si="1"/>
        <v>0</v>
      </c>
      <c r="J29" s="40"/>
      <c r="K29" s="40">
        <f t="shared" si="1"/>
        <v>0</v>
      </c>
      <c r="L29" s="40">
        <f t="shared" si="1"/>
        <v>0</v>
      </c>
      <c r="M29" s="40"/>
      <c r="N29" s="40"/>
      <c r="O29" s="40">
        <f t="shared" si="1"/>
        <v>0</v>
      </c>
    </row>
    <row r="30" spans="1:15" ht="12" customHeight="1">
      <c r="A30" s="44"/>
      <c r="B30" s="38" t="s">
        <v>17</v>
      </c>
      <c r="C30" s="76" t="s">
        <v>27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8"/>
    </row>
    <row r="31" spans="1:15" ht="12" customHeight="1">
      <c r="A31" s="44"/>
      <c r="B31" s="8" t="s">
        <v>18</v>
      </c>
      <c r="C31" s="46" t="s">
        <v>30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</row>
    <row r="32" spans="1:15" ht="9" customHeight="1">
      <c r="A32" s="45"/>
      <c r="B32" s="13" t="s">
        <v>19</v>
      </c>
      <c r="C32" s="11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2"/>
    </row>
    <row r="33" spans="1:15" ht="15" customHeight="1">
      <c r="A33" s="49" t="s">
        <v>44</v>
      </c>
      <c r="B33" s="38" t="s">
        <v>20</v>
      </c>
      <c r="C33" s="50" t="s">
        <v>35</v>
      </c>
      <c r="D33" s="51"/>
      <c r="E33" s="52" t="s">
        <v>55</v>
      </c>
      <c r="F33" s="53"/>
      <c r="G33" s="53"/>
      <c r="H33" s="53"/>
      <c r="I33" s="53"/>
      <c r="J33" s="53"/>
      <c r="K33" s="53"/>
      <c r="L33" s="53"/>
      <c r="M33" s="53"/>
      <c r="N33" s="53"/>
      <c r="O33" s="58"/>
    </row>
    <row r="34" spans="1:15" ht="12.75">
      <c r="A34" s="44"/>
      <c r="B34" s="8" t="s">
        <v>21</v>
      </c>
      <c r="C34" s="19"/>
      <c r="D34" s="20"/>
      <c r="E34" s="21">
        <f>SUM(E35:E38)</f>
        <v>73000000</v>
      </c>
      <c r="F34" s="21">
        <f>SUM(F35:F38)</f>
        <v>21000000</v>
      </c>
      <c r="G34" s="21">
        <f>SUM(G35:G38)</f>
        <v>52000000</v>
      </c>
      <c r="H34" s="21">
        <f>H35</f>
        <v>0</v>
      </c>
      <c r="I34" s="21">
        <f>I35</f>
        <v>0</v>
      </c>
      <c r="J34" s="21"/>
      <c r="K34" s="21">
        <f>K35</f>
        <v>0</v>
      </c>
      <c r="L34" s="21">
        <f>L35</f>
        <v>0</v>
      </c>
      <c r="M34" s="21"/>
      <c r="N34" s="21"/>
      <c r="O34" s="21">
        <f>O35</f>
        <v>0</v>
      </c>
    </row>
    <row r="35" spans="1:15" ht="12.75">
      <c r="A35" s="44"/>
      <c r="B35" s="8" t="s">
        <v>47</v>
      </c>
      <c r="C35" s="10"/>
      <c r="D35" s="10"/>
      <c r="E35" s="15"/>
      <c r="F35" s="15"/>
      <c r="G35" s="15"/>
      <c r="H35" s="14"/>
      <c r="I35" s="14"/>
      <c r="J35" s="14"/>
      <c r="K35" s="14"/>
      <c r="L35" s="14"/>
      <c r="M35" s="10"/>
      <c r="N35" s="10"/>
      <c r="O35" s="14"/>
    </row>
    <row r="36" spans="1:15" ht="12.75">
      <c r="A36" s="44"/>
      <c r="B36" s="8" t="s">
        <v>23</v>
      </c>
      <c r="C36" s="10"/>
      <c r="D36" s="10"/>
      <c r="E36" s="15">
        <f>F36+G36</f>
        <v>21000000</v>
      </c>
      <c r="F36" s="15">
        <v>6000000</v>
      </c>
      <c r="G36" s="15">
        <v>15000000</v>
      </c>
      <c r="H36" s="14"/>
      <c r="I36" s="14"/>
      <c r="J36" s="10"/>
      <c r="K36" s="14"/>
      <c r="L36" s="14"/>
      <c r="M36" s="10"/>
      <c r="N36" s="10"/>
      <c r="O36" s="14"/>
    </row>
    <row r="37" spans="1:15" ht="12.75">
      <c r="A37" s="44"/>
      <c r="B37" s="26" t="s">
        <v>24</v>
      </c>
      <c r="C37" s="10"/>
      <c r="D37" s="10"/>
      <c r="E37" s="15">
        <f>F37+G37</f>
        <v>25000000</v>
      </c>
      <c r="F37" s="15">
        <v>8000000</v>
      </c>
      <c r="G37" s="15">
        <v>17000000</v>
      </c>
      <c r="H37" s="14"/>
      <c r="I37" s="14"/>
      <c r="J37" s="10"/>
      <c r="K37" s="14"/>
      <c r="L37" s="14"/>
      <c r="M37" s="10"/>
      <c r="N37" s="10"/>
      <c r="O37" s="14"/>
    </row>
    <row r="38" spans="1:15" ht="12.75">
      <c r="A38" s="44"/>
      <c r="B38" s="26" t="s">
        <v>54</v>
      </c>
      <c r="C38" s="10"/>
      <c r="D38" s="10"/>
      <c r="E38" s="15">
        <f>F38+G38</f>
        <v>27000000</v>
      </c>
      <c r="F38" s="15">
        <v>7000000</v>
      </c>
      <c r="G38" s="15">
        <v>20000000</v>
      </c>
      <c r="H38" s="10"/>
      <c r="I38" s="10"/>
      <c r="J38" s="10"/>
      <c r="K38" s="10"/>
      <c r="L38" s="10"/>
      <c r="M38" s="10"/>
      <c r="N38" s="10"/>
      <c r="O38" s="10"/>
    </row>
    <row r="39" spans="1:15" ht="15" customHeight="1">
      <c r="A39" s="73" t="s">
        <v>36</v>
      </c>
      <c r="B39" s="74"/>
      <c r="C39" s="74"/>
      <c r="D39" s="75"/>
      <c r="E39" s="32">
        <f>E29+E11</f>
        <v>133962352</v>
      </c>
      <c r="F39" s="32">
        <f aca="true" t="shared" si="2" ref="F39:O39">F29+F11</f>
        <v>31496871</v>
      </c>
      <c r="G39" s="32">
        <f t="shared" si="2"/>
        <v>102465481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3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2.75">
      <c r="A41" s="25">
        <v>3</v>
      </c>
      <c r="B41" s="41" t="s">
        <v>42</v>
      </c>
      <c r="C41" s="42"/>
      <c r="D41" s="43"/>
      <c r="E41" s="18">
        <f>E46+E53</f>
        <v>168130</v>
      </c>
      <c r="F41" s="18">
        <f aca="true" t="shared" si="3" ref="F41:O41">F46+F53</f>
        <v>85725</v>
      </c>
      <c r="G41" s="18">
        <f t="shared" si="3"/>
        <v>82405</v>
      </c>
      <c r="H41" s="18">
        <f t="shared" si="3"/>
        <v>168130</v>
      </c>
      <c r="I41" s="18">
        <f t="shared" si="3"/>
        <v>85725</v>
      </c>
      <c r="J41" s="18"/>
      <c r="K41" s="18">
        <f t="shared" si="3"/>
        <v>85725</v>
      </c>
      <c r="L41" s="18">
        <f t="shared" si="3"/>
        <v>82405</v>
      </c>
      <c r="M41" s="18"/>
      <c r="N41" s="18"/>
      <c r="O41" s="18">
        <f t="shared" si="3"/>
        <v>82405</v>
      </c>
    </row>
    <row r="42" spans="1:15" ht="12" customHeight="1">
      <c r="A42" s="55"/>
      <c r="B42" s="8" t="s">
        <v>17</v>
      </c>
      <c r="C42" s="46" t="s">
        <v>37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8"/>
    </row>
    <row r="43" spans="1:15" ht="12.75">
      <c r="A43" s="44"/>
      <c r="B43" s="8" t="s">
        <v>18</v>
      </c>
      <c r="C43" s="46" t="s">
        <v>38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8"/>
    </row>
    <row r="44" spans="1:15" ht="8.25" customHeight="1">
      <c r="A44" s="45"/>
      <c r="B44" s="8" t="s">
        <v>19</v>
      </c>
      <c r="C44" s="11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2"/>
    </row>
    <row r="45" spans="1:15" ht="10.5" customHeight="1">
      <c r="A45" s="49" t="s">
        <v>29</v>
      </c>
      <c r="B45" s="24" t="s">
        <v>20</v>
      </c>
      <c r="C45" s="50" t="s">
        <v>39</v>
      </c>
      <c r="D45" s="51"/>
      <c r="E45" s="52" t="s">
        <v>40</v>
      </c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1:15" ht="12.75">
      <c r="A46" s="44"/>
      <c r="B46" s="8" t="s">
        <v>21</v>
      </c>
      <c r="C46" s="19"/>
      <c r="D46" s="20"/>
      <c r="E46" s="21">
        <f>E47</f>
        <v>65255</v>
      </c>
      <c r="F46" s="21">
        <f>F47</f>
        <v>65255</v>
      </c>
      <c r="G46" s="21"/>
      <c r="H46" s="21">
        <f>H47</f>
        <v>65255</v>
      </c>
      <c r="I46" s="21">
        <f>I47</f>
        <v>65255</v>
      </c>
      <c r="J46" s="21"/>
      <c r="K46" s="21">
        <f>K47</f>
        <v>65255</v>
      </c>
      <c r="L46" s="21"/>
      <c r="M46" s="21"/>
      <c r="N46" s="21"/>
      <c r="O46" s="21"/>
    </row>
    <row r="47" spans="1:15" ht="12.75">
      <c r="A47" s="44"/>
      <c r="B47" s="8" t="s">
        <v>47</v>
      </c>
      <c r="C47" s="10"/>
      <c r="D47" s="10"/>
      <c r="E47" s="15">
        <f>F47+G47</f>
        <v>65255</v>
      </c>
      <c r="F47" s="15">
        <f>I47</f>
        <v>65255</v>
      </c>
      <c r="G47" s="15"/>
      <c r="H47" s="14">
        <f>I47+L47</f>
        <v>65255</v>
      </c>
      <c r="I47" s="14">
        <f>J47+K47</f>
        <v>65255</v>
      </c>
      <c r="J47" s="14"/>
      <c r="K47" s="14">
        <v>65255</v>
      </c>
      <c r="L47" s="14"/>
      <c r="M47" s="10"/>
      <c r="N47" s="10"/>
      <c r="O47" s="14"/>
    </row>
    <row r="48" spans="1:15" ht="9.75" customHeight="1">
      <c r="A48" s="44"/>
      <c r="B48" s="8" t="s">
        <v>23</v>
      </c>
      <c r="C48" s="10"/>
      <c r="D48" s="10"/>
      <c r="E48" s="15"/>
      <c r="F48" s="15"/>
      <c r="G48" s="15"/>
      <c r="H48" s="14"/>
      <c r="I48" s="14"/>
      <c r="J48" s="10"/>
      <c r="K48" s="14"/>
      <c r="L48" s="14"/>
      <c r="M48" s="10"/>
      <c r="N48" s="10"/>
      <c r="O48" s="14"/>
    </row>
    <row r="49" spans="1:15" ht="9" customHeight="1">
      <c r="A49" s="45"/>
      <c r="B49" s="13" t="s">
        <v>24</v>
      </c>
      <c r="C49" s="22"/>
      <c r="D49" s="22"/>
      <c r="E49" s="23"/>
      <c r="F49" s="23"/>
      <c r="G49" s="23"/>
      <c r="H49" s="22"/>
      <c r="I49" s="22"/>
      <c r="J49" s="22"/>
      <c r="K49" s="22"/>
      <c r="L49" s="22"/>
      <c r="M49" s="22"/>
      <c r="N49" s="22"/>
      <c r="O49" s="22"/>
    </row>
    <row r="50" spans="1:15" ht="12" customHeight="1">
      <c r="A50" s="44"/>
      <c r="B50" s="8" t="s">
        <v>18</v>
      </c>
      <c r="C50" s="46" t="s">
        <v>52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8"/>
    </row>
    <row r="51" spans="1:15" ht="9" customHeight="1">
      <c r="A51" s="45"/>
      <c r="B51" s="8" t="s">
        <v>19</v>
      </c>
      <c r="C51" s="11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2"/>
    </row>
    <row r="52" spans="1:15" ht="11.25" customHeight="1">
      <c r="A52" s="49" t="s">
        <v>56</v>
      </c>
      <c r="B52" s="24" t="s">
        <v>20</v>
      </c>
      <c r="C52" s="50" t="s">
        <v>51</v>
      </c>
      <c r="D52" s="51"/>
      <c r="E52" s="52" t="s">
        <v>53</v>
      </c>
      <c r="F52" s="53"/>
      <c r="G52" s="53"/>
      <c r="H52" s="53"/>
      <c r="I52" s="53"/>
      <c r="J52" s="53"/>
      <c r="K52" s="53"/>
      <c r="L52" s="53"/>
      <c r="M52" s="53"/>
      <c r="N52" s="53"/>
      <c r="O52" s="53"/>
    </row>
    <row r="53" spans="1:15" ht="12" customHeight="1">
      <c r="A53" s="44"/>
      <c r="B53" s="8" t="s">
        <v>21</v>
      </c>
      <c r="C53" s="19"/>
      <c r="D53" s="20"/>
      <c r="E53" s="21">
        <f>E54</f>
        <v>102875</v>
      </c>
      <c r="F53" s="21">
        <f>F54</f>
        <v>20470</v>
      </c>
      <c r="G53" s="21">
        <f>G54</f>
        <v>82405</v>
      </c>
      <c r="H53" s="21">
        <f>H54</f>
        <v>102875</v>
      </c>
      <c r="I53" s="21">
        <f>I54</f>
        <v>20470</v>
      </c>
      <c r="J53" s="21"/>
      <c r="K53" s="21">
        <f>K54</f>
        <v>20470</v>
      </c>
      <c r="L53" s="21">
        <f>L54</f>
        <v>82405</v>
      </c>
      <c r="M53" s="21"/>
      <c r="N53" s="21"/>
      <c r="O53" s="21">
        <f>O54</f>
        <v>82405</v>
      </c>
    </row>
    <row r="54" spans="1:15" ht="12" customHeight="1">
      <c r="A54" s="44"/>
      <c r="B54" s="8" t="s">
        <v>47</v>
      </c>
      <c r="C54" s="10"/>
      <c r="D54" s="10"/>
      <c r="E54" s="15">
        <f>F54+G54</f>
        <v>102875</v>
      </c>
      <c r="F54" s="15">
        <f>I54</f>
        <v>20470</v>
      </c>
      <c r="G54" s="15">
        <f>O54</f>
        <v>82405</v>
      </c>
      <c r="H54" s="14">
        <f>I54+L54</f>
        <v>102875</v>
      </c>
      <c r="I54" s="14">
        <f>J54+K54</f>
        <v>20470</v>
      </c>
      <c r="J54" s="14"/>
      <c r="K54" s="14">
        <v>20470</v>
      </c>
      <c r="L54" s="14">
        <f>O54</f>
        <v>82405</v>
      </c>
      <c r="M54" s="10"/>
      <c r="N54" s="10"/>
      <c r="O54" s="14">
        <v>82405</v>
      </c>
    </row>
    <row r="55" spans="1:15" ht="9" customHeight="1">
      <c r="A55" s="44"/>
      <c r="B55" s="8" t="s">
        <v>23</v>
      </c>
      <c r="C55" s="10"/>
      <c r="D55" s="10"/>
      <c r="E55" s="15"/>
      <c r="F55" s="15"/>
      <c r="G55" s="15"/>
      <c r="H55" s="14"/>
      <c r="I55" s="14"/>
      <c r="J55" s="10"/>
      <c r="K55" s="14"/>
      <c r="L55" s="14"/>
      <c r="M55" s="10"/>
      <c r="N55" s="10"/>
      <c r="O55" s="14"/>
    </row>
    <row r="56" spans="1:15" ht="9" customHeight="1">
      <c r="A56" s="45"/>
      <c r="B56" s="13" t="s">
        <v>24</v>
      </c>
      <c r="C56" s="22"/>
      <c r="D56" s="22"/>
      <c r="E56" s="23"/>
      <c r="F56" s="23"/>
      <c r="G56" s="23"/>
      <c r="H56" s="22"/>
      <c r="I56" s="22"/>
      <c r="J56" s="22"/>
      <c r="K56" s="22"/>
      <c r="L56" s="22"/>
      <c r="M56" s="22"/>
      <c r="N56" s="22"/>
      <c r="O56" s="22"/>
    </row>
    <row r="57" ht="6" customHeight="1" thickBot="1"/>
    <row r="58" spans="2:15" ht="15" customHeight="1" thickBot="1" thickTop="1">
      <c r="B58" s="71" t="s">
        <v>41</v>
      </c>
      <c r="C58" s="72"/>
      <c r="D58" s="35"/>
      <c r="E58" s="36">
        <f>E39+E41</f>
        <v>134130482</v>
      </c>
      <c r="F58" s="36">
        <f>F39+F41</f>
        <v>31582596</v>
      </c>
      <c r="G58" s="36">
        <f>G39+G41</f>
        <v>102547886</v>
      </c>
      <c r="H58" s="36">
        <f>H39+H41</f>
        <v>168130</v>
      </c>
      <c r="I58" s="36">
        <f>I39+I41</f>
        <v>85725</v>
      </c>
      <c r="J58" s="36"/>
      <c r="K58" s="36">
        <f>K39+K41</f>
        <v>85725</v>
      </c>
      <c r="L58" s="36">
        <f>L39+L41</f>
        <v>82405</v>
      </c>
      <c r="M58" s="36"/>
      <c r="N58" s="36"/>
      <c r="O58" s="36">
        <f>O39+O41</f>
        <v>82405</v>
      </c>
    </row>
    <row r="59" ht="4.5" customHeight="1" thickTop="1"/>
    <row r="60" spans="1:15" ht="11.25" customHeight="1">
      <c r="A60" s="70" t="s">
        <v>57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ht="12" customHeight="1">
      <c r="B61" s="1" t="s">
        <v>45</v>
      </c>
    </row>
    <row r="88" ht="12.75">
      <c r="I88" s="1">
        <v>7</v>
      </c>
    </row>
    <row r="120" ht="12.75">
      <c r="I120" s="1">
        <v>7</v>
      </c>
    </row>
  </sheetData>
  <mergeCells count="51">
    <mergeCell ref="A60:O60"/>
    <mergeCell ref="B58:C58"/>
    <mergeCell ref="C12:O12"/>
    <mergeCell ref="C13:O13"/>
    <mergeCell ref="A15:A19"/>
    <mergeCell ref="A20:A24"/>
    <mergeCell ref="B41:D41"/>
    <mergeCell ref="A39:D39"/>
    <mergeCell ref="C30:O30"/>
    <mergeCell ref="C31:O31"/>
    <mergeCell ref="E4:E9"/>
    <mergeCell ref="C11:D11"/>
    <mergeCell ref="C20:D20"/>
    <mergeCell ref="E20:O20"/>
    <mergeCell ref="E15:O15"/>
    <mergeCell ref="C15:D15"/>
    <mergeCell ref="A33:A38"/>
    <mergeCell ref="E33:O33"/>
    <mergeCell ref="A30:A32"/>
    <mergeCell ref="C4:C9"/>
    <mergeCell ref="B29:D29"/>
    <mergeCell ref="L7:O7"/>
    <mergeCell ref="I8:I9"/>
    <mergeCell ref="A4:A9"/>
    <mergeCell ref="B4:B9"/>
    <mergeCell ref="H5:O5"/>
    <mergeCell ref="G5:G9"/>
    <mergeCell ref="L1:O1"/>
    <mergeCell ref="I7:K7"/>
    <mergeCell ref="C33:D33"/>
    <mergeCell ref="A2:O2"/>
    <mergeCell ref="H4:O4"/>
    <mergeCell ref="D4:D9"/>
    <mergeCell ref="J8:K8"/>
    <mergeCell ref="M8:O8"/>
    <mergeCell ref="H6:H9"/>
    <mergeCell ref="F4:G4"/>
    <mergeCell ref="A45:A49"/>
    <mergeCell ref="A42:A44"/>
    <mergeCell ref="C42:O42"/>
    <mergeCell ref="C43:O43"/>
    <mergeCell ref="C45:D45"/>
    <mergeCell ref="E45:O45"/>
    <mergeCell ref="F5:F9"/>
    <mergeCell ref="I6:O6"/>
    <mergeCell ref="L8:L9"/>
    <mergeCell ref="A50:A51"/>
    <mergeCell ref="C50:O50"/>
    <mergeCell ref="A52:A56"/>
    <mergeCell ref="C52:D52"/>
    <mergeCell ref="E52:O52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2009-07-17T05:40:04Z</cp:lastPrinted>
  <dcterms:created xsi:type="dcterms:W3CDTF">2002-11-07T10:43:12Z</dcterms:created>
  <dcterms:modified xsi:type="dcterms:W3CDTF">2009-08-06T12:17:40Z</dcterms:modified>
  <cp:category/>
  <cp:version/>
  <cp:contentType/>
  <cp:contentStatus/>
</cp:coreProperties>
</file>