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<sst xmlns="http://schemas.openxmlformats.org/spreadsheetml/2006/main" count="22" uniqueCount="21">
  <si>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Załącznik nr 3a/2</t>
  </si>
  <si>
    <t xml:space="preserve">do Uchwały Nr </t>
  </si>
  <si>
    <t>Rady Gminy Lesznowola</t>
  </si>
  <si>
    <t xml:space="preserve">z dnia </t>
  </si>
  <si>
    <t xml:space="preserve">Plan limitów inwestycyjnych na lata 2013 - 2014 dla poszczególnych zadań składających się na program inwestycyjny pn:                                                                     "Kompleksowy program gospodarki wodnej gminy Lesznowola"   w  2013r.                                              </t>
  </si>
  <si>
    <t>poz.</t>
  </si>
  <si>
    <t>Działanie inwestycyjne</t>
  </si>
  <si>
    <t>Nakłady poniesione do 2012r.</t>
  </si>
  <si>
    <t>Planowane   łączne wydatki</t>
  </si>
  <si>
    <t>1.</t>
  </si>
  <si>
    <t>Projekty i budowa  północnej magistrali wodociągowej- Mysiadło, Zgorzała, Podolszyn, Janczewice i Nowa Wola</t>
  </si>
  <si>
    <t>RAZEM</t>
  </si>
  <si>
    <t>1.1</t>
  </si>
  <si>
    <t>Odcinek: Mysiadło-Nowa Wola z przyłączami  - § 6050</t>
  </si>
  <si>
    <t>1.2</t>
  </si>
  <si>
    <t>Odcinek: Nowa Wola-Zamienie/ul. Plonowa - § 6050</t>
  </si>
  <si>
    <t>1.3</t>
  </si>
  <si>
    <t>Odcinek: Zamienie-Podolszyn - § 6050</t>
  </si>
  <si>
    <t>RAZEM  PROGRAM GOSPODARKI WODNEJ</t>
  </si>
  <si>
    <t>w tym:</t>
  </si>
  <si>
    <t>Budżet gminy    - § 6050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</si>
</sst>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6">
    <font>
      <sz val="10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i/>
      <sz val="10"/>
      <name val="Arial CE"/>
      <family val="2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11" xfId="0" applyFont="1" applyBorder="1" applyAlignment="1">
      <alignment horizontal="right"/>
    </xf>
    <xf numFmtId="4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:I22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8.875" style="0" customWidth="1"/>
    <col min="4" max="4" width="18.375" style="0" customWidth="1"/>
    <col min="5" max="5" width="0.37109375" style="0" customWidth="1"/>
    <col min="6" max="6" width="19.125" style="0" customWidth="1"/>
    <col min="7" max="7" width="4.875" style="0" customWidth="1"/>
    <col min="8" max="8" width="25.875" style="0" customWidth="1"/>
    <col min="9" max="9" width="14.75390625" style="0" customWidth="1"/>
  </cols>
  <sheetData>
    <row r="1" spans="2:9" ht="12.75">
      <c r="B1" s="1"/>
      <c r="C1" s="1"/>
      <c r="D1" s="1"/>
      <c r="E1" s="2"/>
      <c r="F1" s="3"/>
      <c r="G1" s="4" t="s">
        <v>0</v>
      </c>
      <c r="H1" s="4"/>
      <c r="I1" s="3"/>
    </row>
    <row r="2" spans="2:9" ht="12.75">
      <c r="B2" s="1"/>
      <c r="C2" s="1"/>
      <c r="D2" s="1"/>
      <c r="E2" s="2"/>
      <c r="F2" s="3"/>
      <c r="G2" s="3" t="s">
        <v>1</v>
      </c>
      <c r="H2" s="1"/>
      <c r="I2" s="1"/>
    </row>
    <row r="3" spans="2:9" ht="12.75">
      <c r="B3" s="1"/>
      <c r="C3" s="1"/>
      <c r="D3" s="1"/>
      <c r="E3" s="2"/>
      <c r="F3" s="3"/>
      <c r="G3" s="3" t="s">
        <v>2</v>
      </c>
      <c r="H3" s="1"/>
      <c r="I3" s="1"/>
    </row>
    <row r="4" spans="2:9" ht="12.75">
      <c r="B4" s="1"/>
      <c r="C4" s="1"/>
      <c r="D4" s="1"/>
      <c r="E4" s="2"/>
      <c r="F4" s="3"/>
      <c r="G4" s="3" t="s">
        <v>3</v>
      </c>
      <c r="H4" s="1"/>
      <c r="I4" s="1"/>
    </row>
    <row r="5" spans="2:9" ht="12.75">
      <c r="B5" s="1"/>
      <c r="C5" s="1"/>
      <c r="D5" s="1"/>
      <c r="E5" s="5"/>
      <c r="F5" s="1"/>
      <c r="G5" s="1"/>
      <c r="H5" s="1"/>
      <c r="I5" s="1"/>
    </row>
    <row r="6" spans="2:9" ht="12.75">
      <c r="B6" s="6" t="s">
        <v>4</v>
      </c>
      <c r="C6" s="6"/>
      <c r="D6" s="6"/>
      <c r="E6" s="6"/>
      <c r="F6" s="6"/>
      <c r="G6" s="6"/>
      <c r="H6" s="6"/>
      <c r="I6" s="7"/>
    </row>
    <row r="7" spans="2:9" ht="12.75">
      <c r="B7" s="6"/>
      <c r="C7" s="6"/>
      <c r="D7" s="6"/>
      <c r="E7" s="6"/>
      <c r="F7" s="6"/>
      <c r="G7" s="6"/>
      <c r="H7" s="6"/>
      <c r="I7" s="7"/>
    </row>
    <row r="8" spans="2:9" ht="12.75">
      <c r="B8" s="6"/>
      <c r="C8" s="6"/>
      <c r="D8" s="6"/>
      <c r="E8" s="6"/>
      <c r="F8" s="6"/>
      <c r="G8" s="6"/>
      <c r="H8" s="6"/>
      <c r="I8" s="7"/>
    </row>
    <row r="9" spans="2:9" ht="12.75">
      <c r="B9" s="1"/>
      <c r="C9" s="1"/>
      <c r="D9" s="1"/>
      <c r="E9" s="5"/>
      <c r="F9" s="1"/>
      <c r="G9" s="1"/>
      <c r="H9" s="1"/>
      <c r="I9" s="1"/>
    </row>
    <row r="10" spans="2:9" ht="21.75" thickBot="1">
      <c r="B10" s="8" t="s">
        <v>5</v>
      </c>
      <c r="C10" s="8" t="s">
        <v>6</v>
      </c>
      <c r="D10" s="9" t="s">
        <v>7</v>
      </c>
      <c r="E10" s="10"/>
      <c r="F10" s="11"/>
      <c r="G10" s="12"/>
      <c r="H10" s="13" t="s">
        <v>8</v>
      </c>
      <c r="I10" s="14"/>
    </row>
    <row r="11" spans="2:9" ht="38.25">
      <c r="B11" s="15" t="s">
        <v>9</v>
      </c>
      <c r="C11" s="16" t="s">
        <v>10</v>
      </c>
      <c r="D11" s="17"/>
      <c r="E11" s="18">
        <v>2012</v>
      </c>
      <c r="F11" s="19">
        <v>2013</v>
      </c>
      <c r="G11" s="20"/>
      <c r="H11" s="21" t="s">
        <v>11</v>
      </c>
      <c r="I11" s="22"/>
    </row>
    <row r="12" spans="2:9" ht="12.75">
      <c r="B12" s="23" t="s">
        <v>12</v>
      </c>
      <c r="C12" s="24" t="s">
        <v>13</v>
      </c>
      <c r="D12" s="25">
        <v>544624.48</v>
      </c>
      <c r="E12" s="26"/>
      <c r="F12" s="27"/>
      <c r="G12" s="28"/>
      <c r="H12" s="28">
        <f>E12+F12+G12+D12</f>
        <v>544624.48</v>
      </c>
      <c r="I12" s="29"/>
    </row>
    <row r="13" spans="2:9" ht="12.75">
      <c r="B13" s="23" t="s">
        <v>14</v>
      </c>
      <c r="C13" s="24" t="s">
        <v>15</v>
      </c>
      <c r="D13" s="30">
        <v>11439</v>
      </c>
      <c r="E13" s="26"/>
      <c r="F13" s="27">
        <v>300000</v>
      </c>
      <c r="G13" s="28"/>
      <c r="H13" s="28">
        <f>E13+F13+G13+D13</f>
        <v>311439</v>
      </c>
      <c r="I13" s="29"/>
    </row>
    <row r="14" spans="2:9" ht="12.75">
      <c r="B14" s="23" t="s">
        <v>16</v>
      </c>
      <c r="C14" s="24" t="s">
        <v>17</v>
      </c>
      <c r="D14" s="30">
        <v>42435</v>
      </c>
      <c r="E14" s="26"/>
      <c r="F14" s="27">
        <v>400000</v>
      </c>
      <c r="G14" s="28"/>
      <c r="H14" s="28">
        <f>E14+F14+G14+D14</f>
        <v>442435</v>
      </c>
      <c r="I14" s="29"/>
    </row>
    <row r="15" spans="2:9" ht="13.5" thickBot="1">
      <c r="B15" s="31"/>
      <c r="C15" s="32" t="s">
        <v>11</v>
      </c>
      <c r="D15" s="33">
        <f>SUM(D12:D14)</f>
        <v>598498.48</v>
      </c>
      <c r="E15" s="34">
        <f>SUM(E12:E14)</f>
        <v>0</v>
      </c>
      <c r="F15" s="35">
        <f>SUM(F12:F14)</f>
        <v>700000</v>
      </c>
      <c r="G15" s="36"/>
      <c r="H15" s="36">
        <f>SUM(H12:H14)</f>
        <v>1298498.48</v>
      </c>
      <c r="I15" s="37"/>
    </row>
    <row r="16" spans="2:9" ht="12.75">
      <c r="B16" s="38"/>
      <c r="C16" s="39"/>
      <c r="D16" s="40"/>
      <c r="E16" s="41"/>
      <c r="F16" s="40"/>
      <c r="G16" s="42"/>
      <c r="H16" s="43"/>
      <c r="I16" s="37"/>
    </row>
    <row r="17" spans="2:9" ht="14.25">
      <c r="B17" s="38"/>
      <c r="C17" s="44"/>
      <c r="D17" s="45"/>
      <c r="E17" s="46"/>
      <c r="F17" s="45"/>
      <c r="G17" s="47"/>
      <c r="H17" s="45"/>
      <c r="I17" s="48"/>
    </row>
    <row r="18" spans="2:9" ht="15.75">
      <c r="B18" s="49"/>
      <c r="C18" s="50" t="s">
        <v>18</v>
      </c>
      <c r="D18" s="51">
        <f>D15</f>
        <v>598498.48</v>
      </c>
      <c r="E18" s="51" t="e">
        <f>#REF!+#REF!+E15+#REF!+#REF!</f>
        <v>#REF!</v>
      </c>
      <c r="F18" s="52">
        <f>F15</f>
        <v>700000</v>
      </c>
      <c r="G18" s="53"/>
      <c r="H18" s="54">
        <f>D18+F18</f>
        <v>1298498.48</v>
      </c>
      <c r="I18" s="48"/>
    </row>
    <row r="19" spans="2:9" ht="14.25">
      <c r="B19" s="38"/>
      <c r="C19" s="55" t="s">
        <v>19</v>
      </c>
      <c r="D19" s="56"/>
      <c r="E19" s="57"/>
      <c r="F19" s="58"/>
      <c r="G19" s="59"/>
      <c r="H19" s="60"/>
      <c r="I19" s="61"/>
    </row>
    <row r="20" spans="2:9" ht="14.25">
      <c r="B20" s="38"/>
      <c r="C20" s="62" t="s">
        <v>20</v>
      </c>
      <c r="D20" s="63">
        <f>D15</f>
        <v>598498.48</v>
      </c>
      <c r="E20" s="63" t="e">
        <f>#REF!+#REF!+E12+E13+E14+#REF!+#REF!+#REF!</f>
        <v>#REF!</v>
      </c>
      <c r="F20" s="64">
        <f>F15</f>
        <v>700000</v>
      </c>
      <c r="G20" s="65"/>
      <c r="H20" s="66">
        <f>D20+F20</f>
        <v>1298498.48</v>
      </c>
      <c r="I20" s="48"/>
    </row>
    <row r="21" spans="2:9" ht="14.25">
      <c r="B21" s="67"/>
      <c r="C21" s="68"/>
      <c r="D21" s="69"/>
      <c r="E21" s="70"/>
      <c r="F21" s="71"/>
      <c r="G21" s="72"/>
      <c r="H21" s="73"/>
      <c r="I21" s="74"/>
    </row>
    <row r="22" spans="2:9" ht="14.25">
      <c r="B22" s="67"/>
      <c r="C22" s="75"/>
      <c r="D22" s="74"/>
      <c r="E22" s="74"/>
      <c r="F22" s="74"/>
      <c r="G22" s="74"/>
      <c r="H22" s="74"/>
      <c r="I22" s="74"/>
    </row>
  </sheetData>
  <mergeCells count="3">
    <mergeCell ref="G1:H1"/>
    <mergeCell ref="B6:H8"/>
    <mergeCell ref="E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</cp:lastModifiedBy>
  <dcterms:created xsi:type="dcterms:W3CDTF">1997-02-26T13:46:56Z</dcterms:created>
  <dcterms:modified xsi:type="dcterms:W3CDTF">2012-12-27T12:35:01Z</dcterms:modified>
  <cp:category/>
  <cp:version/>
  <cp:contentType/>
  <cp:contentStatus/>
</cp:coreProperties>
</file>