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'Arkusz1'!$4:$12</definedName>
  </definedNames>
  <calcPr fullCalcOnLoad="1"/>
</workbook>
</file>

<file path=xl/sharedStrings.xml><?xml version="1.0" encoding="utf-8"?>
<sst xmlns="http://schemas.openxmlformats.org/spreadsheetml/2006/main" count="121" uniqueCount="70">
  <si>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</si>
  <si>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</si>
  <si>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</si>
  <si>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</si>
  <si>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</si>
  <si>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</si>
  <si>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</si>
  <si>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</si>
  <si>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</si>
  <si>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</si>
  <si>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</si>
  <si>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</si>
  <si>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</si>
  <si>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</si>
  <si>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</si>
  <si>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</si>
  <si>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</si>
  <si>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</si>
  <si>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</si>
  <si>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</si>
  <si>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</si>
  <si>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</si>
  <si>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</si>
  <si>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</si>
  <si>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</si>
  <si>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Razem wydatki majątkowe</t>
  </si>
  <si>
    <t>Wydatki razem (9+12)</t>
  </si>
  <si>
    <t>2.1</t>
  </si>
  <si>
    <t>2013 r</t>
  </si>
  <si>
    <t>2.2</t>
  </si>
  <si>
    <t>Program:</t>
  </si>
  <si>
    <t xml:space="preserve"> Program Operacyjny Kapitał Ludzki</t>
  </si>
  <si>
    <t>3.1</t>
  </si>
  <si>
    <t>720; 72095</t>
  </si>
  <si>
    <r>
      <t xml:space="preserve">Środki
z budżetu krajowego        </t>
    </r>
  </si>
  <si>
    <t>2015r.</t>
  </si>
  <si>
    <t>2012 r.</t>
  </si>
  <si>
    <t>z tego: 2012 r.</t>
  </si>
  <si>
    <t>2014 r</t>
  </si>
  <si>
    <t xml:space="preserve">Kompleksowy program gospodarki ściekowej gminy Lesznowola  </t>
  </si>
  <si>
    <t>Indywidualizacja procesu nauczania i wychowania uczniów klas I - III  szkół podstawowych w Gminie Lesznowola</t>
  </si>
  <si>
    <t>3.2</t>
  </si>
  <si>
    <t>801; 80195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</si>
  <si>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</si>
  <si>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</si>
  <si>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</si>
  <si>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</si>
  <si>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</si>
  <si>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</si>
  <si>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</si>
  <si>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</si>
  <si>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3.3</t>
  </si>
  <si>
    <t>Przeciwdzialania wykluczeniu cyfrowemu w Gminie Lesznowola</t>
  </si>
  <si>
    <t>2014r.</t>
  </si>
  <si>
    <t>2013r.</t>
  </si>
  <si>
    <t>IX. Rozwój wykształcenia i kompetencji w regionach</t>
  </si>
  <si>
    <t>Aktywni 50+ w Gminie Lesznowola</t>
  </si>
  <si>
    <t xml:space="preserve">9.5   Oddolne incjatywy edukacyjne na obszarach wiejskich </t>
  </si>
  <si>
    <t>3.4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</si>
  <si>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</si>
  <si>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</si>
  <si>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</si>
  <si>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</si>
  <si>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</si>
  <si>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</si>
  <si>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</si>
  <si>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Plan</t>
  </si>
  <si>
    <t>Wykonanie</t>
  </si>
  <si>
    <t xml:space="preserve">Wykonanie wydatków na programy i projekty realizowane ze środków pochodzących z funduszy strukturalnych i Funduszu Spójności w 2012 r. </t>
  </si>
  <si>
    <t>Załącznik  Nr 5                                                                                      do Zarządzenia  Nr  25/2013                                                        Wójta  Gminy Lesznowola                                                                                                 z dnia 27 marca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</si>
</sst>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51" applyFont="1" applyBorder="1" applyAlignment="1">
      <alignment horizontal="left" vertical="center"/>
      <protection/>
    </xf>
    <xf numFmtId="4" fontId="0" fillId="0" borderId="0" xfId="0" applyNumberFormat="1" applyAlignment="1">
      <alignment vertical="center"/>
    </xf>
    <xf numFmtId="4" fontId="24" fillId="0" borderId="0" xfId="0" applyNumberFormat="1" applyFont="1" applyAlignment="1">
      <alignment vertical="center"/>
    </xf>
    <xf numFmtId="0" fontId="25" fillId="0" borderId="0" xfId="51" applyFont="1" applyAlignment="1">
      <alignment horizontal="left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6" fillId="33" borderId="11" xfId="51" applyFont="1" applyFill="1" applyBorder="1" applyAlignment="1">
      <alignment horizontal="center" vertical="center" wrapText="1"/>
      <protection/>
    </xf>
    <xf numFmtId="0" fontId="26" fillId="0" borderId="11" xfId="51" applyFont="1" applyBorder="1" applyAlignment="1">
      <alignment horizontal="center" vertical="center"/>
      <protection/>
    </xf>
    <xf numFmtId="0" fontId="26" fillId="0" borderId="12" xfId="51" applyFont="1" applyBorder="1" applyAlignment="1">
      <alignment horizontal="center" vertical="center"/>
      <protection/>
    </xf>
    <xf numFmtId="0" fontId="26" fillId="34" borderId="11" xfId="51" applyFont="1" applyFill="1" applyBorder="1" applyAlignment="1">
      <alignment horizontal="center" vertical="center"/>
      <protection/>
    </xf>
    <xf numFmtId="0" fontId="27" fillId="0" borderId="13" xfId="51" applyFont="1" applyBorder="1" applyAlignment="1">
      <alignment horizontal="left" vertical="center"/>
      <protection/>
    </xf>
    <xf numFmtId="0" fontId="23" fillId="0" borderId="14" xfId="51" applyFont="1" applyBorder="1" applyAlignment="1">
      <alignment horizontal="left" vertical="center"/>
      <protection/>
    </xf>
    <xf numFmtId="0" fontId="28" fillId="0" borderId="15" xfId="51" applyFont="1" applyBorder="1" applyAlignment="1">
      <alignment horizontal="left" vertical="center"/>
      <protection/>
    </xf>
    <xf numFmtId="0" fontId="28" fillId="0" borderId="16" xfId="51" applyFont="1" applyBorder="1" applyAlignment="1">
      <alignment horizontal="left" vertical="center"/>
      <protection/>
    </xf>
    <xf numFmtId="3" fontId="28" fillId="0" borderId="16" xfId="51" applyNumberFormat="1" applyFont="1" applyBorder="1" applyAlignment="1">
      <alignment horizontal="left" vertical="center"/>
      <protection/>
    </xf>
    <xf numFmtId="0" fontId="28" fillId="0" borderId="17" xfId="51" applyFont="1" applyBorder="1" applyAlignment="1">
      <alignment horizontal="left" vertical="center"/>
      <protection/>
    </xf>
    <xf numFmtId="0" fontId="23" fillId="0" borderId="11" xfId="51" applyFont="1" applyBorder="1" applyAlignment="1">
      <alignment horizontal="left" vertical="center"/>
      <protection/>
    </xf>
    <xf numFmtId="0" fontId="23" fillId="0" borderId="13" xfId="51" applyFont="1" applyBorder="1" applyAlignment="1">
      <alignment horizontal="left" vertical="center"/>
      <protection/>
    </xf>
    <xf numFmtId="0" fontId="25" fillId="0" borderId="13" xfId="51" applyFont="1" applyBorder="1" applyAlignment="1">
      <alignment horizontal="left" vertical="center"/>
      <protection/>
    </xf>
    <xf numFmtId="3" fontId="28" fillId="34" borderId="13" xfId="51" applyNumberFormat="1" applyFont="1" applyFill="1" applyBorder="1" applyAlignment="1">
      <alignment horizontal="right" vertical="center"/>
      <protection/>
    </xf>
    <xf numFmtId="0" fontId="23" fillId="0" borderId="18" xfId="51" applyFont="1" applyBorder="1" applyAlignment="1">
      <alignment horizontal="left" vertical="center"/>
      <protection/>
    </xf>
    <xf numFmtId="0" fontId="25" fillId="0" borderId="18" xfId="51" applyFont="1" applyBorder="1" applyAlignment="1">
      <alignment horizontal="left" vertical="center"/>
      <protection/>
    </xf>
    <xf numFmtId="3" fontId="25" fillId="0" borderId="18" xfId="51" applyNumberFormat="1" applyFont="1" applyBorder="1" applyAlignment="1">
      <alignment horizontal="right" vertical="center"/>
      <protection/>
    </xf>
    <xf numFmtId="3" fontId="25" fillId="0" borderId="19" xfId="51" applyNumberFormat="1" applyFont="1" applyBorder="1" applyAlignment="1">
      <alignment horizontal="right" vertical="center"/>
      <protection/>
    </xf>
    <xf numFmtId="3" fontId="25" fillId="34" borderId="18" xfId="51" applyNumberFormat="1" applyFont="1" applyFill="1" applyBorder="1" applyAlignment="1">
      <alignment horizontal="right" vertical="center"/>
      <protection/>
    </xf>
    <xf numFmtId="0" fontId="25" fillId="34" borderId="18" xfId="51" applyFont="1" applyFill="1" applyBorder="1" applyAlignment="1">
      <alignment horizontal="right" vertical="center"/>
      <protection/>
    </xf>
    <xf numFmtId="3" fontId="25" fillId="34" borderId="14" xfId="51" applyNumberFormat="1" applyFont="1" applyFill="1" applyBorder="1" applyAlignment="1">
      <alignment horizontal="right" vertical="center"/>
      <protection/>
    </xf>
    <xf numFmtId="0" fontId="25" fillId="34" borderId="14" xfId="51" applyFont="1" applyFill="1" applyBorder="1" applyAlignment="1">
      <alignment horizontal="right" vertical="center"/>
      <protection/>
    </xf>
    <xf numFmtId="0" fontId="25" fillId="0" borderId="14" xfId="51" applyFont="1" applyBorder="1" applyAlignment="1">
      <alignment horizontal="left" vertical="center"/>
      <protection/>
    </xf>
    <xf numFmtId="3" fontId="25" fillId="0" borderId="14" xfId="51" applyNumberFormat="1" applyFont="1" applyBorder="1" applyAlignment="1">
      <alignment horizontal="right" vertical="center"/>
      <protection/>
    </xf>
    <xf numFmtId="0" fontId="25" fillId="34" borderId="20" xfId="51" applyFont="1" applyFill="1" applyBorder="1" applyAlignment="1">
      <alignment horizontal="right" vertical="center"/>
      <protection/>
    </xf>
    <xf numFmtId="0" fontId="23" fillId="0" borderId="20" xfId="51" applyFont="1" applyBorder="1" applyAlignment="1">
      <alignment horizontal="left" vertical="center"/>
      <protection/>
    </xf>
    <xf numFmtId="0" fontId="25" fillId="0" borderId="20" xfId="51" applyFont="1" applyBorder="1" applyAlignment="1">
      <alignment horizontal="left" vertical="center"/>
      <protection/>
    </xf>
    <xf numFmtId="3" fontId="25" fillId="0" borderId="20" xfId="51" applyNumberFormat="1" applyFont="1" applyBorder="1" applyAlignment="1">
      <alignment horizontal="right" vertical="center"/>
      <protection/>
    </xf>
    <xf numFmtId="3" fontId="25" fillId="0" borderId="21" xfId="51" applyNumberFormat="1" applyFont="1" applyBorder="1" applyAlignment="1">
      <alignment horizontal="right" vertical="center"/>
      <protection/>
    </xf>
    <xf numFmtId="3" fontId="28" fillId="0" borderId="13" xfId="0" applyNumberFormat="1" applyFont="1" applyBorder="1" applyAlignment="1">
      <alignment horizontal="right" vertical="center" wrapText="1"/>
    </xf>
    <xf numFmtId="3" fontId="28" fillId="0" borderId="22" xfId="0" applyNumberFormat="1" applyFont="1" applyBorder="1" applyAlignment="1">
      <alignment horizontal="right" vertical="center" wrapText="1"/>
    </xf>
    <xf numFmtId="3" fontId="28" fillId="34" borderId="13" xfId="0" applyNumberFormat="1" applyFont="1" applyFill="1" applyBorder="1" applyAlignment="1">
      <alignment horizontal="right" vertical="center" wrapText="1"/>
    </xf>
    <xf numFmtId="3" fontId="25" fillId="0" borderId="13" xfId="51" applyNumberFormat="1" applyFont="1" applyBorder="1" applyAlignment="1">
      <alignment horizontal="right" vertical="center"/>
      <protection/>
    </xf>
    <xf numFmtId="3" fontId="25" fillId="0" borderId="22" xfId="51" applyNumberFormat="1" applyFont="1" applyBorder="1" applyAlignment="1">
      <alignment horizontal="right" vertical="center"/>
      <protection/>
    </xf>
    <xf numFmtId="3" fontId="25" fillId="34" borderId="13" xfId="51" applyNumberFormat="1" applyFont="1" applyFill="1" applyBorder="1" applyAlignment="1">
      <alignment horizontal="right" vertical="center"/>
      <protection/>
    </xf>
    <xf numFmtId="0" fontId="25" fillId="0" borderId="0" xfId="51" applyFont="1" applyBorder="1" applyAlignment="1">
      <alignment horizontal="left" vertical="center"/>
      <protection/>
    </xf>
    <xf numFmtId="0" fontId="23" fillId="0" borderId="0" xfId="51" applyFont="1" applyBorder="1" applyAlignment="1">
      <alignment horizontal="left" vertical="center"/>
      <protection/>
    </xf>
    <xf numFmtId="0" fontId="23" fillId="0" borderId="11" xfId="51" applyFont="1" applyBorder="1" applyAlignment="1">
      <alignment horizontal="left" vertical="center" wrapText="1"/>
      <protection/>
    </xf>
    <xf numFmtId="0" fontId="28" fillId="0" borderId="13" xfId="51" applyFont="1" applyBorder="1" applyAlignment="1">
      <alignment horizontal="left" vertical="center"/>
      <protection/>
    </xf>
    <xf numFmtId="0" fontId="28" fillId="0" borderId="13" xfId="51" applyFont="1" applyBorder="1" applyAlignment="1" quotePrefix="1">
      <alignment horizontal="left" vertical="center"/>
      <protection/>
    </xf>
    <xf numFmtId="3" fontId="25" fillId="34" borderId="23" xfId="51" applyNumberFormat="1" applyFont="1" applyFill="1" applyBorder="1" applyAlignment="1">
      <alignment horizontal="right" vertical="center"/>
      <protection/>
    </xf>
    <xf numFmtId="0" fontId="24" fillId="0" borderId="0" xfId="51" applyFont="1" applyBorder="1" applyAlignment="1">
      <alignment horizontal="left" vertical="center"/>
      <protection/>
    </xf>
    <xf numFmtId="3" fontId="29" fillId="0" borderId="0" xfId="51" applyNumberFormat="1" applyFont="1" applyBorder="1" applyAlignment="1">
      <alignment horizontal="left" vertical="center"/>
      <protection/>
    </xf>
    <xf numFmtId="0" fontId="23" fillId="0" borderId="24" xfId="51" applyFont="1" applyBorder="1" applyAlignment="1">
      <alignment horizontal="left" vertical="center"/>
      <protection/>
    </xf>
    <xf numFmtId="0" fontId="28" fillId="0" borderId="22" xfId="51" applyFont="1" applyBorder="1" applyAlignment="1">
      <alignment horizontal="center" vertical="center"/>
      <protection/>
    </xf>
    <xf numFmtId="0" fontId="28" fillId="0" borderId="25" xfId="51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3" fontId="28" fillId="34" borderId="10" xfId="0" applyNumberFormat="1" applyFont="1" applyFill="1" applyBorder="1" applyAlignment="1">
      <alignment horizontal="right" vertical="center" wrapText="1"/>
    </xf>
    <xf numFmtId="3" fontId="25" fillId="0" borderId="26" xfId="51" applyNumberFormat="1" applyFont="1" applyBorder="1" applyAlignment="1">
      <alignment horizontal="right" vertical="center"/>
      <protection/>
    </xf>
    <xf numFmtId="3" fontId="25" fillId="34" borderId="24" xfId="51" applyNumberFormat="1" applyFont="1" applyFill="1" applyBorder="1" applyAlignment="1">
      <alignment horizontal="right" vertical="center"/>
      <protection/>
    </xf>
    <xf numFmtId="0" fontId="25" fillId="34" borderId="24" xfId="51" applyFont="1" applyFill="1" applyBorder="1" applyAlignment="1">
      <alignment horizontal="right" vertical="center"/>
      <protection/>
    </xf>
    <xf numFmtId="3" fontId="28" fillId="0" borderId="25" xfId="0" applyNumberFormat="1" applyFont="1" applyBorder="1" applyAlignment="1">
      <alignment horizontal="right" vertical="center" wrapText="1"/>
    </xf>
    <xf numFmtId="0" fontId="25" fillId="0" borderId="27" xfId="51" applyFont="1" applyBorder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28" xfId="51" applyFont="1" applyBorder="1" applyAlignment="1">
      <alignment horizontal="left" vertical="center"/>
      <protection/>
    </xf>
    <xf numFmtId="0" fontId="23" fillId="0" borderId="10" xfId="51" applyFont="1" applyBorder="1" applyAlignment="1">
      <alignment horizontal="left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8" fillId="0" borderId="29" xfId="51" applyFont="1" applyBorder="1" applyAlignment="1">
      <alignment horizontal="left" vertical="center"/>
      <protection/>
    </xf>
    <xf numFmtId="0" fontId="23" fillId="33" borderId="30" xfId="51" applyFont="1" applyFill="1" applyBorder="1" applyAlignment="1">
      <alignment horizontal="center" vertical="center" wrapText="1"/>
      <protection/>
    </xf>
    <xf numFmtId="0" fontId="28" fillId="0" borderId="26" xfId="51" applyFont="1" applyBorder="1" applyAlignment="1">
      <alignment horizontal="center" vertical="center"/>
      <protection/>
    </xf>
    <xf numFmtId="0" fontId="23" fillId="0" borderId="10" xfId="51" applyFont="1" applyBorder="1" applyAlignment="1">
      <alignment horizontal="left" vertical="center"/>
      <protection/>
    </xf>
    <xf numFmtId="0" fontId="25" fillId="34" borderId="13" xfId="51" applyFont="1" applyFill="1" applyBorder="1" applyAlignment="1">
      <alignment horizontal="right" vertical="center"/>
      <protection/>
    </xf>
    <xf numFmtId="0" fontId="23" fillId="0" borderId="24" xfId="51" applyFont="1" applyBorder="1" applyAlignment="1">
      <alignment horizontal="left" vertical="center"/>
      <protection/>
    </xf>
    <xf numFmtId="3" fontId="28" fillId="34" borderId="24" xfId="0" applyNumberFormat="1" applyFont="1" applyFill="1" applyBorder="1" applyAlignment="1">
      <alignment horizontal="right" vertical="center" wrapText="1"/>
    </xf>
    <xf numFmtId="3" fontId="29" fillId="33" borderId="24" xfId="51" applyNumberFormat="1" applyFont="1" applyFill="1" applyBorder="1" applyAlignment="1">
      <alignment horizontal="right" vertical="center"/>
      <protection/>
    </xf>
    <xf numFmtId="3" fontId="28" fillId="33" borderId="24" xfId="51" applyNumberFormat="1" applyFont="1" applyFill="1" applyBorder="1" applyAlignment="1">
      <alignment horizontal="right" vertical="center"/>
      <protection/>
    </xf>
    <xf numFmtId="0" fontId="22" fillId="0" borderId="31" xfId="0" applyFont="1" applyBorder="1" applyAlignment="1">
      <alignment horizontal="left" vertical="center"/>
    </xf>
    <xf numFmtId="0" fontId="23" fillId="0" borderId="31" xfId="51" applyFont="1" applyBorder="1" applyAlignment="1">
      <alignment horizontal="left" vertical="center"/>
      <protection/>
    </xf>
    <xf numFmtId="0" fontId="25" fillId="0" borderId="31" xfId="51" applyFont="1" applyBorder="1" applyAlignment="1">
      <alignment horizontal="left" vertical="center"/>
      <protection/>
    </xf>
    <xf numFmtId="3" fontId="25" fillId="0" borderId="31" xfId="51" applyNumberFormat="1" applyFont="1" applyBorder="1" applyAlignment="1">
      <alignment horizontal="right" vertical="center"/>
      <protection/>
    </xf>
    <xf numFmtId="0" fontId="26" fillId="0" borderId="11" xfId="51" applyFont="1" applyBorder="1" applyAlignment="1">
      <alignment horizontal="left" vertical="center" wrapText="1"/>
      <protection/>
    </xf>
    <xf numFmtId="0" fontId="26" fillId="0" borderId="28" xfId="51" applyFont="1" applyBorder="1" applyAlignment="1">
      <alignment horizontal="left" vertical="center"/>
      <protection/>
    </xf>
    <xf numFmtId="0" fontId="25" fillId="0" borderId="10" xfId="51" applyFont="1" applyBorder="1" applyAlignment="1">
      <alignment horizontal="left" vertical="center"/>
      <protection/>
    </xf>
    <xf numFmtId="3" fontId="25" fillId="0" borderId="10" xfId="51" applyNumberFormat="1" applyFont="1" applyBorder="1" applyAlignment="1">
      <alignment horizontal="right" vertical="center"/>
      <protection/>
    </xf>
    <xf numFmtId="3" fontId="25" fillId="0" borderId="25" xfId="51" applyNumberFormat="1" applyFont="1" applyBorder="1" applyAlignment="1">
      <alignment horizontal="right" vertical="center"/>
      <protection/>
    </xf>
    <xf numFmtId="3" fontId="29" fillId="34" borderId="24" xfId="51" applyNumberFormat="1" applyFont="1" applyFill="1" applyBorder="1" applyAlignment="1">
      <alignment horizontal="right" vertical="center"/>
      <protection/>
    </xf>
    <xf numFmtId="3" fontId="25" fillId="34" borderId="32" xfId="51" applyNumberFormat="1" applyFont="1" applyFill="1" applyBorder="1" applyAlignment="1">
      <alignment horizontal="right" vertical="center"/>
      <protection/>
    </xf>
    <xf numFmtId="0" fontId="25" fillId="34" borderId="32" xfId="51" applyFont="1" applyFill="1" applyBorder="1" applyAlignment="1">
      <alignment horizontal="right" vertical="center"/>
      <protection/>
    </xf>
    <xf numFmtId="3" fontId="25" fillId="0" borderId="0" xfId="51" applyNumberFormat="1" applyFont="1" applyBorder="1" applyAlignment="1">
      <alignment horizontal="right" vertical="center"/>
      <protection/>
    </xf>
    <xf numFmtId="0" fontId="25" fillId="34" borderId="0" xfId="51" applyFont="1" applyFill="1" applyBorder="1" applyAlignment="1">
      <alignment horizontal="right" vertical="center"/>
      <protection/>
    </xf>
    <xf numFmtId="0" fontId="22" fillId="0" borderId="0" xfId="0" applyFont="1" applyBorder="1" applyAlignment="1">
      <alignment horizontal="left" vertical="center"/>
    </xf>
    <xf numFmtId="0" fontId="23" fillId="0" borderId="28" xfId="51" applyFont="1" applyBorder="1" applyAlignment="1">
      <alignment wrapText="1"/>
      <protection/>
    </xf>
    <xf numFmtId="3" fontId="28" fillId="34" borderId="24" xfId="0" applyNumberFormat="1" applyFont="1" applyFill="1" applyBorder="1" applyAlignment="1">
      <alignment vertical="center" wrapText="1"/>
    </xf>
    <xf numFmtId="3" fontId="25" fillId="34" borderId="24" xfId="51" applyNumberFormat="1" applyFont="1" applyFill="1" applyBorder="1" applyAlignment="1">
      <alignment/>
      <protection/>
    </xf>
    <xf numFmtId="0" fontId="25" fillId="34" borderId="24" xfId="51" applyFont="1" applyFill="1" applyBorder="1" applyAlignment="1">
      <alignment/>
      <protection/>
    </xf>
    <xf numFmtId="0" fontId="23" fillId="0" borderId="11" xfId="51" applyFont="1" applyBorder="1">
      <alignment/>
      <protection/>
    </xf>
    <xf numFmtId="0" fontId="25" fillId="0" borderId="11" xfId="51" applyFont="1" applyBorder="1" applyAlignment="1">
      <alignment/>
      <protection/>
    </xf>
    <xf numFmtId="3" fontId="25" fillId="0" borderId="11" xfId="51" applyNumberFormat="1" applyFont="1" applyBorder="1">
      <alignment/>
      <protection/>
    </xf>
    <xf numFmtId="3" fontId="25" fillId="0" borderId="12" xfId="51" applyNumberFormat="1" applyFont="1" applyBorder="1">
      <alignment/>
      <protection/>
    </xf>
    <xf numFmtId="3" fontId="25" fillId="34" borderId="11" xfId="51" applyNumberFormat="1" applyFont="1" applyFill="1" applyBorder="1" applyAlignment="1">
      <alignment/>
      <protection/>
    </xf>
    <xf numFmtId="0" fontId="25" fillId="34" borderId="11" xfId="51" applyFont="1" applyFill="1" applyBorder="1" applyAlignment="1">
      <alignment/>
      <protection/>
    </xf>
    <xf numFmtId="0" fontId="23" fillId="0" borderId="11" xfId="51" applyFont="1" applyBorder="1" applyAlignment="1">
      <alignment vertical="center"/>
      <protection/>
    </xf>
    <xf numFmtId="0" fontId="25" fillId="0" borderId="11" xfId="51" applyFont="1" applyBorder="1" applyAlignment="1">
      <alignment vertical="center"/>
      <protection/>
    </xf>
    <xf numFmtId="3" fontId="25" fillId="0" borderId="11" xfId="51" applyNumberFormat="1" applyFont="1" applyBorder="1" applyAlignment="1">
      <alignment vertical="center"/>
      <protection/>
    </xf>
    <xf numFmtId="3" fontId="25" fillId="0" borderId="12" xfId="51" applyNumberFormat="1" applyFont="1" applyBorder="1" applyAlignment="1">
      <alignment vertical="center"/>
      <protection/>
    </xf>
    <xf numFmtId="3" fontId="29" fillId="6" borderId="24" xfId="0" applyNumberFormat="1" applyFont="1" applyFill="1" applyBorder="1" applyAlignment="1">
      <alignment horizontal="right" vertical="center"/>
    </xf>
    <xf numFmtId="0" fontId="23" fillId="0" borderId="14" xfId="51" applyFont="1" applyBorder="1" applyAlignment="1">
      <alignment horizontal="left" vertical="center"/>
      <protection/>
    </xf>
    <xf numFmtId="3" fontId="25" fillId="0" borderId="13" xfId="51" applyNumberFormat="1" applyFont="1" applyBorder="1" applyAlignment="1">
      <alignment horizontal="right" vertical="center"/>
      <protection/>
    </xf>
    <xf numFmtId="0" fontId="28" fillId="0" borderId="30" xfId="51" applyFont="1" applyBorder="1" applyAlignment="1">
      <alignment horizontal="left" vertical="center"/>
      <protection/>
    </xf>
    <xf numFmtId="3" fontId="25" fillId="0" borderId="20" xfId="51" applyNumberFormat="1" applyFont="1" applyBorder="1" applyAlignment="1">
      <alignment horizontal="right" vertical="center"/>
      <protection/>
    </xf>
    <xf numFmtId="0" fontId="23" fillId="0" borderId="20" xfId="51" applyFont="1" applyBorder="1" applyAlignment="1">
      <alignment horizontal="left" vertical="center"/>
      <protection/>
    </xf>
    <xf numFmtId="0" fontId="25" fillId="0" borderId="20" xfId="51" applyFont="1" applyBorder="1" applyAlignment="1">
      <alignment horizontal="left" vertical="center"/>
      <protection/>
    </xf>
    <xf numFmtId="3" fontId="25" fillId="0" borderId="32" xfId="51" applyNumberFormat="1" applyFont="1" applyBorder="1" applyAlignment="1">
      <alignment horizontal="right" vertical="center"/>
      <protection/>
    </xf>
    <xf numFmtId="4" fontId="25" fillId="34" borderId="20" xfId="51" applyNumberFormat="1" applyFont="1" applyFill="1" applyBorder="1" applyAlignment="1">
      <alignment horizontal="right" vertical="center"/>
      <protection/>
    </xf>
    <xf numFmtId="4" fontId="29" fillId="0" borderId="24" xfId="51" applyNumberFormat="1" applyFont="1" applyBorder="1" applyAlignment="1">
      <alignment horizontal="right" vertical="center"/>
      <protection/>
    </xf>
    <xf numFmtId="4" fontId="29" fillId="0" borderId="20" xfId="51" applyNumberFormat="1" applyFont="1" applyBorder="1" applyAlignment="1">
      <alignment horizontal="right" vertical="center"/>
      <protection/>
    </xf>
    <xf numFmtId="0" fontId="25" fillId="35" borderId="31" xfId="51" applyFont="1" applyFill="1" applyBorder="1" applyAlignment="1">
      <alignment horizontal="right" vertical="center"/>
      <protection/>
    </xf>
    <xf numFmtId="0" fontId="25" fillId="35" borderId="0" xfId="51" applyFont="1" applyFill="1" applyBorder="1" applyAlignment="1">
      <alignment horizontal="right" vertical="center"/>
      <protection/>
    </xf>
    <xf numFmtId="4" fontId="28" fillId="34" borderId="24" xfId="51" applyNumberFormat="1" applyFont="1" applyFill="1" applyBorder="1" applyAlignment="1">
      <alignment horizontal="right" vertical="center"/>
      <protection/>
    </xf>
    <xf numFmtId="4" fontId="28" fillId="34" borderId="32" xfId="51" applyNumberFormat="1" applyFont="1" applyFill="1" applyBorder="1" applyAlignment="1">
      <alignment horizontal="right" vertical="center"/>
      <protection/>
    </xf>
    <xf numFmtId="4" fontId="25" fillId="34" borderId="24" xfId="51" applyNumberFormat="1" applyFont="1" applyFill="1" applyBorder="1" applyAlignment="1">
      <alignment horizontal="right" vertical="center"/>
      <protection/>
    </xf>
    <xf numFmtId="4" fontId="28" fillId="34" borderId="24" xfId="0" applyNumberFormat="1" applyFont="1" applyFill="1" applyBorder="1" applyAlignment="1">
      <alignment horizontal="right" vertical="center" wrapText="1"/>
    </xf>
    <xf numFmtId="4" fontId="28" fillId="34" borderId="20" xfId="0" applyNumberFormat="1" applyFont="1" applyFill="1" applyBorder="1" applyAlignment="1">
      <alignment horizontal="right" vertical="center" wrapText="1"/>
    </xf>
    <xf numFmtId="3" fontId="28" fillId="0" borderId="24" xfId="0" applyNumberFormat="1" applyFont="1" applyBorder="1" applyAlignment="1">
      <alignment horizontal="right" vertical="center" wrapText="1"/>
    </xf>
    <xf numFmtId="0" fontId="25" fillId="0" borderId="32" xfId="51" applyFont="1" applyBorder="1" applyAlignment="1">
      <alignment horizontal="left" vertical="center"/>
      <protection/>
    </xf>
    <xf numFmtId="3" fontId="25" fillId="0" borderId="32" xfId="51" applyNumberFormat="1" applyFont="1" applyBorder="1" applyAlignment="1">
      <alignment horizontal="right" vertical="center"/>
      <protection/>
    </xf>
    <xf numFmtId="0" fontId="23" fillId="0" borderId="32" xfId="51" applyFont="1" applyBorder="1" applyAlignment="1">
      <alignment horizontal="left" vertical="center"/>
      <protection/>
    </xf>
    <xf numFmtId="0" fontId="31" fillId="33" borderId="11" xfId="51" applyFont="1" applyFill="1" applyBorder="1" applyAlignment="1">
      <alignment horizontal="center" vertical="center" wrapText="1"/>
      <protection/>
    </xf>
    <xf numFmtId="4" fontId="25" fillId="34" borderId="20" xfId="51" applyNumberFormat="1" applyFont="1" applyFill="1" applyBorder="1" applyAlignment="1">
      <alignment/>
      <protection/>
    </xf>
    <xf numFmtId="43" fontId="28" fillId="34" borderId="20" xfId="42" applyFont="1" applyFill="1" applyBorder="1" applyAlignment="1">
      <alignment horizontal="right" vertical="center" wrapText="1"/>
    </xf>
    <xf numFmtId="3" fontId="25" fillId="0" borderId="33" xfId="51" applyNumberFormat="1" applyFont="1" applyBorder="1" applyAlignment="1">
      <alignment horizontal="right" vertical="center"/>
      <protection/>
    </xf>
    <xf numFmtId="4" fontId="29" fillId="34" borderId="20" xfId="0" applyNumberFormat="1" applyFont="1" applyFill="1" applyBorder="1" applyAlignment="1">
      <alignment horizontal="right" vertical="center" wrapText="1"/>
    </xf>
    <xf numFmtId="4" fontId="28" fillId="0" borderId="20" xfId="0" applyNumberFormat="1" applyFont="1" applyBorder="1" applyAlignment="1">
      <alignment horizontal="right" vertical="center" wrapText="1"/>
    </xf>
    <xf numFmtId="4" fontId="29" fillId="34" borderId="20" xfId="51" applyNumberFormat="1" applyFont="1" applyFill="1" applyBorder="1" applyAlignment="1">
      <alignment horizontal="right" vertical="center"/>
      <protection/>
    </xf>
    <xf numFmtId="3" fontId="29" fillId="0" borderId="34" xfId="51" applyNumberFormat="1" applyFont="1" applyBorder="1" applyAlignment="1">
      <alignment horizontal="left" vertical="center"/>
      <protection/>
    </xf>
    <xf numFmtId="3" fontId="28" fillId="0" borderId="34" xfId="51" applyNumberFormat="1" applyFont="1" applyBorder="1" applyAlignment="1">
      <alignment horizontal="left" vertical="center"/>
      <protection/>
    </xf>
    <xf numFmtId="3" fontId="29" fillId="33" borderId="20" xfId="51" applyNumberFormat="1" applyFont="1" applyFill="1" applyBorder="1" applyAlignment="1">
      <alignment horizontal="right" vertical="center"/>
      <protection/>
    </xf>
    <xf numFmtId="0" fontId="23" fillId="0" borderId="28" xfId="51" applyFont="1" applyBorder="1" applyAlignment="1">
      <alignment horizontal="left" vertical="center"/>
      <protection/>
    </xf>
    <xf numFmtId="0" fontId="23" fillId="0" borderId="24" xfId="51" applyFont="1" applyBorder="1" applyAlignment="1">
      <alignment horizontal="left" vertical="center"/>
      <protection/>
    </xf>
    <xf numFmtId="0" fontId="23" fillId="0" borderId="20" xfId="51" applyFont="1" applyBorder="1" applyAlignment="1">
      <alignment horizontal="left" vertical="center"/>
      <protection/>
    </xf>
    <xf numFmtId="0" fontId="25" fillId="0" borderId="24" xfId="51" applyFont="1" applyBorder="1" applyAlignment="1">
      <alignment horizontal="left" vertical="center"/>
      <protection/>
    </xf>
    <xf numFmtId="0" fontId="25" fillId="0" borderId="20" xfId="51" applyFont="1" applyBorder="1" applyAlignment="1">
      <alignment horizontal="left" vertical="center"/>
      <protection/>
    </xf>
    <xf numFmtId="3" fontId="25" fillId="0" borderId="24" xfId="51" applyNumberFormat="1" applyFont="1" applyBorder="1" applyAlignment="1">
      <alignment horizontal="right" vertical="center"/>
      <protection/>
    </xf>
    <xf numFmtId="3" fontId="25" fillId="0" borderId="20" xfId="51" applyNumberFormat="1" applyFont="1" applyBorder="1" applyAlignment="1">
      <alignment horizontal="right" vertical="center"/>
      <protection/>
    </xf>
    <xf numFmtId="0" fontId="23" fillId="0" borderId="10" xfId="51" applyFont="1" applyBorder="1" applyAlignment="1">
      <alignment horizontal="left" vertical="center"/>
      <protection/>
    </xf>
    <xf numFmtId="3" fontId="25" fillId="34" borderId="20" xfId="51" applyNumberFormat="1" applyFont="1" applyFill="1" applyBorder="1" applyAlignment="1">
      <alignment horizontal="right" vertical="center"/>
      <protection/>
    </xf>
    <xf numFmtId="3" fontId="29" fillId="34" borderId="13" xfId="0" applyNumberFormat="1" applyFont="1" applyFill="1" applyBorder="1" applyAlignment="1">
      <alignment horizontal="right" vertical="center" wrapText="1"/>
    </xf>
    <xf numFmtId="0" fontId="23" fillId="0" borderId="28" xfId="51" applyFont="1" applyBorder="1" applyAlignment="1">
      <alignment horizontal="left" vertical="center"/>
      <protection/>
    </xf>
    <xf numFmtId="0" fontId="0" fillId="0" borderId="32" xfId="0" applyBorder="1" applyAlignment="1">
      <alignment vertical="center"/>
    </xf>
    <xf numFmtId="3" fontId="24" fillId="6" borderId="28" xfId="0" applyNumberFormat="1" applyFont="1" applyFill="1" applyBorder="1" applyAlignment="1">
      <alignment horizontal="right" vertical="center"/>
    </xf>
    <xf numFmtId="3" fontId="29" fillId="6" borderId="28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3" fontId="25" fillId="0" borderId="28" xfId="51" applyNumberFormat="1" applyFont="1" applyBorder="1" applyAlignment="1">
      <alignment horizontal="right" vertical="center"/>
      <protection/>
    </xf>
    <xf numFmtId="0" fontId="25" fillId="0" borderId="28" xfId="51" applyFont="1" applyBorder="1" applyAlignment="1">
      <alignment horizontal="left" vertical="center"/>
      <protection/>
    </xf>
    <xf numFmtId="0" fontId="23" fillId="0" borderId="28" xfId="51" applyFont="1" applyBorder="1" applyAlignment="1">
      <alignment vertical="center"/>
      <protection/>
    </xf>
    <xf numFmtId="0" fontId="30" fillId="6" borderId="24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vertical="center"/>
    </xf>
    <xf numFmtId="0" fontId="0" fillId="0" borderId="34" xfId="0" applyBorder="1" applyAlignment="1">
      <alignment vertical="center"/>
    </xf>
    <xf numFmtId="3" fontId="28" fillId="0" borderId="28" xfId="0" applyNumberFormat="1" applyFont="1" applyBorder="1" applyAlignment="1">
      <alignment vertical="center" wrapText="1"/>
    </xf>
    <xf numFmtId="3" fontId="28" fillId="0" borderId="28" xfId="0" applyNumberFormat="1" applyFont="1" applyBorder="1" applyAlignment="1">
      <alignment horizontal="right" vertical="center" wrapText="1"/>
    </xf>
    <xf numFmtId="3" fontId="28" fillId="0" borderId="32" xfId="0" applyNumberFormat="1" applyFont="1" applyBorder="1" applyAlignment="1">
      <alignment horizontal="right" vertical="center" wrapText="1"/>
    </xf>
    <xf numFmtId="0" fontId="23" fillId="0" borderId="32" xfId="51" applyFont="1" applyBorder="1" applyAlignment="1">
      <alignment horizontal="left" vertical="center"/>
      <protection/>
    </xf>
    <xf numFmtId="3" fontId="28" fillId="0" borderId="10" xfId="0" applyNumberFormat="1" applyFont="1" applyBorder="1" applyAlignment="1">
      <alignment horizontal="right" vertical="center" wrapText="1"/>
    </xf>
    <xf numFmtId="0" fontId="25" fillId="0" borderId="28" xfId="51" applyFont="1" applyBorder="1" applyAlignment="1">
      <alignment vertical="center"/>
      <protection/>
    </xf>
    <xf numFmtId="0" fontId="23" fillId="0" borderId="10" xfId="51" applyFont="1" applyBorder="1" applyAlignment="1">
      <alignment horizontal="left" vertical="center"/>
      <protection/>
    </xf>
    <xf numFmtId="0" fontId="0" fillId="0" borderId="32" xfId="0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9" fillId="0" borderId="24" xfId="51" applyFont="1" applyBorder="1" applyAlignment="1">
      <alignment horizontal="left" vertical="center"/>
      <protection/>
    </xf>
    <xf numFmtId="0" fontId="29" fillId="0" borderId="20" xfId="51" applyFont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28" fillId="0" borderId="12" xfId="51" applyFont="1" applyBorder="1" applyAlignment="1">
      <alignment horizontal="center" vertical="center"/>
      <protection/>
    </xf>
    <xf numFmtId="0" fontId="28" fillId="0" borderId="29" xfId="51" applyFont="1" applyBorder="1" applyAlignment="1">
      <alignment horizontal="center" vertical="center"/>
      <protection/>
    </xf>
    <xf numFmtId="0" fontId="28" fillId="0" borderId="34" xfId="51" applyFont="1" applyBorder="1" applyAlignment="1">
      <alignment horizontal="center" vertical="center"/>
      <protection/>
    </xf>
    <xf numFmtId="0" fontId="28" fillId="0" borderId="35" xfId="51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3" fontId="28" fillId="0" borderId="24" xfId="0" applyNumberFormat="1" applyFont="1" applyBorder="1" applyAlignment="1">
      <alignment horizontal="right" vertical="center" wrapText="1"/>
    </xf>
    <xf numFmtId="3" fontId="28" fillId="0" borderId="20" xfId="0" applyNumberFormat="1" applyFont="1" applyBorder="1" applyAlignment="1">
      <alignment horizontal="right" vertical="center" wrapText="1"/>
    </xf>
    <xf numFmtId="3" fontId="29" fillId="0" borderId="24" xfId="51" applyNumberFormat="1" applyFont="1" applyBorder="1" applyAlignment="1">
      <alignment horizontal="right" vertical="center"/>
      <protection/>
    </xf>
    <xf numFmtId="0" fontId="23" fillId="0" borderId="24" xfId="51" applyFont="1" applyBorder="1" applyAlignment="1">
      <alignment horizontal="left" vertical="center"/>
      <protection/>
    </xf>
    <xf numFmtId="0" fontId="23" fillId="0" borderId="13" xfId="51" applyFont="1" applyBorder="1" applyAlignment="1">
      <alignment horizontal="left" vertical="center"/>
      <protection/>
    </xf>
    <xf numFmtId="3" fontId="25" fillId="0" borderId="13" xfId="51" applyNumberFormat="1" applyFont="1" applyBorder="1" applyAlignment="1">
      <alignment horizontal="right" vertical="center"/>
      <protection/>
    </xf>
    <xf numFmtId="0" fontId="28" fillId="0" borderId="36" xfId="51" applyFont="1" applyBorder="1" applyAlignment="1">
      <alignment horizontal="center" vertical="center"/>
      <protection/>
    </xf>
    <xf numFmtId="0" fontId="22" fillId="0" borderId="3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8" fillId="0" borderId="30" xfId="51" applyFont="1" applyBorder="1" applyAlignment="1">
      <alignment horizontal="center" vertical="center"/>
      <protection/>
    </xf>
    <xf numFmtId="3" fontId="25" fillId="0" borderId="28" xfId="51" applyNumberFormat="1" applyFont="1" applyBorder="1" applyAlignment="1">
      <alignment vertical="center"/>
      <protection/>
    </xf>
    <xf numFmtId="0" fontId="23" fillId="0" borderId="28" xfId="0" applyFont="1" applyBorder="1" applyAlignment="1">
      <alignment vertical="center" wrapText="1"/>
    </xf>
    <xf numFmtId="0" fontId="23" fillId="33" borderId="11" xfId="5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8" fillId="0" borderId="12" xfId="51" applyFont="1" applyBorder="1" applyAlignment="1">
      <alignment horizontal="left" vertical="center"/>
      <protection/>
    </xf>
    <xf numFmtId="0" fontId="28" fillId="0" borderId="30" xfId="51" applyFont="1" applyBorder="1" applyAlignment="1">
      <alignment horizontal="left" vertical="center"/>
      <protection/>
    </xf>
    <xf numFmtId="0" fontId="28" fillId="0" borderId="22" xfId="51" applyFont="1" applyBorder="1" applyAlignment="1">
      <alignment horizontal="center" vertical="center"/>
      <protection/>
    </xf>
    <xf numFmtId="0" fontId="28" fillId="0" borderId="37" xfId="51" applyFont="1" applyBorder="1" applyAlignment="1">
      <alignment horizontal="center" vertical="center"/>
      <protection/>
    </xf>
    <xf numFmtId="0" fontId="28" fillId="0" borderId="38" xfId="51" applyFont="1" applyBorder="1" applyAlignment="1">
      <alignment horizontal="center" vertical="center"/>
      <protection/>
    </xf>
    <xf numFmtId="0" fontId="28" fillId="0" borderId="26" xfId="51" applyFont="1" applyBorder="1" applyAlignment="1">
      <alignment horizontal="center" vertical="center"/>
      <protection/>
    </xf>
    <xf numFmtId="0" fontId="28" fillId="0" borderId="39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 vertical="center"/>
      <protection/>
    </xf>
    <xf numFmtId="0" fontId="28" fillId="0" borderId="41" xfId="51" applyFont="1" applyBorder="1" applyAlignment="1" quotePrefix="1">
      <alignment horizontal="left" vertical="center"/>
      <protection/>
    </xf>
    <xf numFmtId="0" fontId="28" fillId="0" borderId="42" xfId="51" applyFont="1" applyBorder="1" applyAlignment="1" quotePrefix="1">
      <alignment horizontal="left" vertical="center"/>
      <protection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3" fillId="33" borderId="11" xfId="51" applyFont="1" applyFill="1" applyBorder="1" applyAlignment="1">
      <alignment horizontal="center" vertical="center"/>
      <protection/>
    </xf>
    <xf numFmtId="0" fontId="28" fillId="0" borderId="41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8" fillId="0" borderId="41" xfId="51" applyFont="1" applyBorder="1" applyAlignment="1">
      <alignment horizontal="center" vertical="center"/>
      <protection/>
    </xf>
    <xf numFmtId="0" fontId="28" fillId="0" borderId="31" xfId="51" applyFont="1" applyBorder="1" applyAlignment="1">
      <alignment horizontal="center" vertical="center"/>
      <protection/>
    </xf>
    <xf numFmtId="0" fontId="28" fillId="0" borderId="42" xfId="51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41" xfId="51" applyFont="1" applyBorder="1" applyAlignment="1">
      <alignment horizontal="left" vertical="center"/>
      <protection/>
    </xf>
    <xf numFmtId="0" fontId="28" fillId="0" borderId="42" xfId="51" applyFont="1" applyBorder="1" applyAlignment="1">
      <alignment horizontal="left" vertical="center"/>
      <protection/>
    </xf>
    <xf numFmtId="0" fontId="23" fillId="0" borderId="28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33" borderId="30" xfId="51" applyFont="1" applyFill="1" applyBorder="1" applyAlignment="1">
      <alignment horizontal="center" vertical="center" wrapText="1"/>
      <protection/>
    </xf>
    <xf numFmtId="0" fontId="28" fillId="0" borderId="31" xfId="51" applyFont="1" applyBorder="1" applyAlignment="1">
      <alignment horizontal="left" vertical="center"/>
      <protection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8" fillId="0" borderId="25" xfId="51" applyFont="1" applyBorder="1" applyAlignment="1">
      <alignment horizontal="center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28" fillId="0" borderId="27" xfId="51" applyFont="1" applyBorder="1" applyAlignment="1">
      <alignment horizontal="center" vertical="center"/>
      <protection/>
    </xf>
    <xf numFmtId="0" fontId="28" fillId="0" borderId="29" xfId="0" applyFont="1" applyBorder="1" applyAlignment="1">
      <alignment horizontal="left" vertical="center" wrapText="1"/>
    </xf>
    <xf numFmtId="0" fontId="27" fillId="33" borderId="30" xfId="51" applyFont="1" applyFill="1" applyBorder="1" applyAlignment="1">
      <alignment horizontal="center" vertical="center"/>
      <protection/>
    </xf>
    <xf numFmtId="0" fontId="27" fillId="33" borderId="11" xfId="5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 vertical="top" wrapText="1"/>
    </xf>
    <xf numFmtId="0" fontId="24" fillId="0" borderId="0" xfId="51" applyFont="1" applyAlignment="1">
      <alignment horizontal="center" vertical="center"/>
      <protection/>
    </xf>
    <xf numFmtId="0" fontId="23" fillId="35" borderId="30" xfId="51" applyFont="1" applyFill="1" applyBorder="1" applyAlignment="1">
      <alignment horizontal="center" vertical="center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5" fillId="0" borderId="24" xfId="51" applyFont="1" applyBorder="1" applyAlignment="1">
      <alignment horizontal="left" vertical="center"/>
      <protection/>
    </xf>
    <xf numFmtId="0" fontId="25" fillId="0" borderId="20" xfId="51" applyFont="1" applyBorder="1" applyAlignment="1">
      <alignment horizontal="left" vertical="center"/>
      <protection/>
    </xf>
    <xf numFmtId="0" fontId="25" fillId="0" borderId="24" xfId="51" applyFont="1" applyBorder="1" applyAlignment="1" quotePrefix="1">
      <alignment horizontal="left" vertical="center"/>
      <protection/>
    </xf>
    <xf numFmtId="0" fontId="25" fillId="0" borderId="20" xfId="51" applyFont="1" applyBorder="1" applyAlignment="1" quotePrefix="1">
      <alignment horizontal="left" vertical="center"/>
      <protection/>
    </xf>
    <xf numFmtId="0" fontId="25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8" fillId="0" borderId="16" xfId="51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0" borderId="32" xfId="51" applyFont="1" applyBorder="1" applyAlignment="1">
      <alignment horizontal="left" vertical="center"/>
      <protection/>
    </xf>
    <xf numFmtId="0" fontId="25" fillId="0" borderId="28" xfId="51" applyFont="1" applyBorder="1" applyAlignment="1" quotePrefix="1">
      <alignment horizontal="left" vertical="center"/>
      <protection/>
    </xf>
    <xf numFmtId="0" fontId="25" fillId="0" borderId="32" xfId="51" applyFont="1" applyBorder="1" applyAlignment="1" quotePrefix="1">
      <alignment horizontal="left" vertical="center"/>
      <protection/>
    </xf>
    <xf numFmtId="3" fontId="25" fillId="0" borderId="24" xfId="51" applyNumberFormat="1" applyFont="1" applyBorder="1" applyAlignment="1">
      <alignment horizontal="right" vertical="center"/>
      <protection/>
    </xf>
    <xf numFmtId="3" fontId="25" fillId="0" borderId="20" xfId="51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3" fillId="0" borderId="20" xfId="51" applyFont="1" applyBorder="1" applyAlignment="1">
      <alignment horizontal="left" vertical="center"/>
      <protection/>
    </xf>
    <xf numFmtId="3" fontId="25" fillId="0" borderId="32" xfId="51" applyNumberFormat="1" applyFont="1" applyBorder="1" applyAlignment="1">
      <alignment horizontal="right" vertical="center"/>
      <protection/>
    </xf>
    <xf numFmtId="3" fontId="28" fillId="0" borderId="28" xfId="51" applyNumberFormat="1" applyFont="1" applyBorder="1" applyAlignment="1">
      <alignment horizontal="right" vertical="center"/>
      <protection/>
    </xf>
    <xf numFmtId="3" fontId="28" fillId="0" borderId="32" xfId="51" applyNumberFormat="1" applyFont="1" applyBorder="1" applyAlignment="1">
      <alignment horizontal="right" vertical="center"/>
      <protection/>
    </xf>
    <xf numFmtId="0" fontId="24" fillId="33" borderId="31" xfId="51" applyFont="1" applyFill="1" applyBorder="1" applyAlignment="1">
      <alignment horizontal="left" vertical="center"/>
      <protection/>
    </xf>
    <xf numFmtId="3" fontId="29" fillId="33" borderId="31" xfId="51" applyNumberFormat="1" applyFont="1" applyFill="1" applyBorder="1" applyAlignment="1">
      <alignment horizontal="right" vertical="center"/>
      <protection/>
    </xf>
    <xf numFmtId="0" fontId="23" fillId="35" borderId="28" xfId="51" applyFont="1" applyFill="1" applyBorder="1" applyAlignment="1">
      <alignment horizontal="center" vertical="center"/>
      <protection/>
    </xf>
    <xf numFmtId="0" fontId="23" fillId="35" borderId="10" xfId="5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35" borderId="28" xfId="51" applyFont="1" applyFill="1" applyBorder="1" applyAlignment="1">
      <alignment horizontal="center" vertical="center" wrapText="1"/>
      <protection/>
    </xf>
    <xf numFmtId="0" fontId="23" fillId="35" borderId="10" xfId="51" applyFont="1" applyFill="1" applyBorder="1" applyAlignment="1">
      <alignment horizontal="center" vertical="center" wrapText="1"/>
      <protection/>
    </xf>
    <xf numFmtId="0" fontId="26" fillId="35" borderId="28" xfId="51" applyFont="1" applyFill="1" applyBorder="1" applyAlignment="1">
      <alignment horizontal="center" vertical="center" wrapText="1"/>
      <protection/>
    </xf>
    <xf numFmtId="0" fontId="26" fillId="35" borderId="10" xfId="5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" fontId="29" fillId="6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O99" sqref="O99"/>
    </sheetView>
  </sheetViews>
  <sheetFormatPr defaultColWidth="9.00390625" defaultRowHeight="12.75"/>
  <cols>
    <col min="1" max="1" width="2.375" style="1" customWidth="1"/>
    <col min="2" max="2" width="10.125" style="1" customWidth="1"/>
    <col min="3" max="3" width="8.25390625" style="1" customWidth="1"/>
    <col min="4" max="4" width="6.75390625" style="1" customWidth="1"/>
    <col min="5" max="5" width="10.25390625" style="1" customWidth="1"/>
    <col min="6" max="6" width="8.625" style="1" customWidth="1"/>
    <col min="7" max="7" width="9.75390625" style="1" customWidth="1"/>
    <col min="8" max="8" width="12.375" style="1" customWidth="1"/>
    <col min="9" max="9" width="12.625" style="1" bestFit="1" customWidth="1"/>
    <col min="10" max="10" width="7.375" style="1" customWidth="1"/>
    <col min="11" max="11" width="12.00390625" style="1" customWidth="1"/>
    <col min="12" max="12" width="12.625" style="1" bestFit="1" customWidth="1"/>
    <col min="13" max="13" width="7.625" style="1" customWidth="1"/>
    <col min="14" max="14" width="6.75390625" style="1" customWidth="1"/>
    <col min="15" max="15" width="11.25390625" style="1" customWidth="1"/>
    <col min="16" max="16384" width="9.125" style="1" customWidth="1"/>
  </cols>
  <sheetData>
    <row r="1" spans="1:15" ht="5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37" t="s">
        <v>69</v>
      </c>
      <c r="M1" s="237"/>
      <c r="N1" s="237"/>
      <c r="O1" s="237"/>
    </row>
    <row r="2" spans="1:15" ht="14.25" customHeight="1">
      <c r="A2" s="238" t="s">
        <v>68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ht="5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0.5" customHeight="1">
      <c r="A4" s="264" t="s">
        <v>0</v>
      </c>
      <c r="B4" s="264" t="s">
        <v>1</v>
      </c>
      <c r="C4" s="268" t="s">
        <v>2</v>
      </c>
      <c r="D4" s="268" t="s">
        <v>61</v>
      </c>
      <c r="E4" s="270" t="s">
        <v>3</v>
      </c>
      <c r="F4" s="239" t="s">
        <v>4</v>
      </c>
      <c r="G4" s="240"/>
      <c r="H4" s="236" t="s">
        <v>5</v>
      </c>
      <c r="I4" s="236"/>
      <c r="J4" s="236"/>
      <c r="K4" s="236"/>
      <c r="L4" s="236"/>
      <c r="M4" s="236"/>
      <c r="N4" s="236"/>
      <c r="O4" s="236"/>
    </row>
    <row r="5" spans="1:15" ht="10.5" customHeight="1">
      <c r="A5" s="265"/>
      <c r="B5" s="265"/>
      <c r="C5" s="269"/>
      <c r="D5" s="269"/>
      <c r="E5" s="271"/>
      <c r="F5" s="268" t="s">
        <v>34</v>
      </c>
      <c r="G5" s="268" t="s">
        <v>62</v>
      </c>
      <c r="H5" s="235" t="s">
        <v>36</v>
      </c>
      <c r="I5" s="236"/>
      <c r="J5" s="236"/>
      <c r="K5" s="236"/>
      <c r="L5" s="236"/>
      <c r="M5" s="236"/>
      <c r="N5" s="236"/>
      <c r="O5" s="236"/>
    </row>
    <row r="6" spans="1:15" ht="11.25" customHeight="1">
      <c r="A6" s="265"/>
      <c r="B6" s="265"/>
      <c r="C6" s="269"/>
      <c r="D6" s="269"/>
      <c r="E6" s="271"/>
      <c r="F6" s="269"/>
      <c r="G6" s="269"/>
      <c r="H6" s="227" t="s">
        <v>26</v>
      </c>
      <c r="I6" s="209" t="s">
        <v>6</v>
      </c>
      <c r="J6" s="209"/>
      <c r="K6" s="209"/>
      <c r="L6" s="209"/>
      <c r="M6" s="209"/>
      <c r="N6" s="209"/>
      <c r="O6" s="209"/>
    </row>
    <row r="7" spans="1:15" s="2" customFormat="1" ht="12.75">
      <c r="A7" s="265"/>
      <c r="B7" s="265"/>
      <c r="C7" s="269"/>
      <c r="D7" s="269"/>
      <c r="E7" s="271"/>
      <c r="F7" s="269"/>
      <c r="G7" s="269"/>
      <c r="H7" s="227"/>
      <c r="I7" s="209" t="s">
        <v>7</v>
      </c>
      <c r="J7" s="209"/>
      <c r="K7" s="209"/>
      <c r="L7" s="209" t="s">
        <v>8</v>
      </c>
      <c r="M7" s="209"/>
      <c r="N7" s="209"/>
      <c r="O7" s="209"/>
    </row>
    <row r="8" spans="1:15" ht="12.75">
      <c r="A8" s="265"/>
      <c r="B8" s="265"/>
      <c r="C8" s="269"/>
      <c r="D8" s="269"/>
      <c r="E8" s="271"/>
      <c r="F8" s="269"/>
      <c r="G8" s="269"/>
      <c r="H8" s="227"/>
      <c r="I8" s="195" t="s">
        <v>20</v>
      </c>
      <c r="J8" s="209" t="s">
        <v>9</v>
      </c>
      <c r="K8" s="209"/>
      <c r="L8" s="195" t="s">
        <v>21</v>
      </c>
      <c r="M8" s="195" t="s">
        <v>9</v>
      </c>
      <c r="N8" s="195"/>
      <c r="O8" s="195"/>
    </row>
    <row r="9" spans="1:15" ht="33">
      <c r="A9" s="265"/>
      <c r="B9" s="265"/>
      <c r="C9" s="269"/>
      <c r="D9" s="269"/>
      <c r="E9" s="271"/>
      <c r="F9" s="269"/>
      <c r="G9" s="269"/>
      <c r="H9" s="227"/>
      <c r="I9" s="195"/>
      <c r="J9" s="8" t="s">
        <v>10</v>
      </c>
      <c r="K9" s="8" t="s">
        <v>11</v>
      </c>
      <c r="L9" s="195"/>
      <c r="M9" s="9" t="s">
        <v>12</v>
      </c>
      <c r="N9" s="8" t="s">
        <v>10</v>
      </c>
      <c r="O9" s="8" t="s">
        <v>13</v>
      </c>
    </row>
    <row r="10" spans="1:15" ht="12" customHeight="1">
      <c r="A10" s="266"/>
      <c r="B10" s="266"/>
      <c r="C10" s="266"/>
      <c r="D10" s="266"/>
      <c r="E10" s="272"/>
      <c r="F10" s="266"/>
      <c r="G10" s="266"/>
      <c r="H10" s="68" t="s">
        <v>66</v>
      </c>
      <c r="I10" s="66" t="s">
        <v>66</v>
      </c>
      <c r="J10" s="66" t="s">
        <v>66</v>
      </c>
      <c r="K10" s="66" t="s">
        <v>66</v>
      </c>
      <c r="L10" s="66" t="s">
        <v>66</v>
      </c>
      <c r="M10" s="66" t="s">
        <v>66</v>
      </c>
      <c r="N10" s="66" t="s">
        <v>66</v>
      </c>
      <c r="O10" s="66" t="s">
        <v>66</v>
      </c>
    </row>
    <row r="11" spans="1:15" ht="13.5" customHeight="1">
      <c r="A11" s="267"/>
      <c r="B11" s="267"/>
      <c r="C11" s="267"/>
      <c r="D11" s="267"/>
      <c r="E11" s="273"/>
      <c r="F11" s="267"/>
      <c r="G11" s="267"/>
      <c r="H11" s="68" t="s">
        <v>67</v>
      </c>
      <c r="I11" s="66" t="s">
        <v>67</v>
      </c>
      <c r="J11" s="66" t="s">
        <v>67</v>
      </c>
      <c r="K11" s="66" t="s">
        <v>67</v>
      </c>
      <c r="L11" s="66" t="s">
        <v>67</v>
      </c>
      <c r="M11" s="127" t="s">
        <v>67</v>
      </c>
      <c r="N11" s="127" t="s">
        <v>67</v>
      </c>
      <c r="O11" s="66" t="s">
        <v>67</v>
      </c>
    </row>
    <row r="12" spans="1:15" ht="10.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1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</row>
    <row r="13" spans="1:15" ht="16.5" customHeight="1">
      <c r="A13" s="170"/>
      <c r="B13" s="170" t="s">
        <v>14</v>
      </c>
      <c r="C13" s="256"/>
      <c r="D13" s="256"/>
      <c r="E13" s="185">
        <f>E18+E24+E38</f>
        <v>7211919</v>
      </c>
      <c r="F13" s="185">
        <f>F18+F24+F38</f>
        <v>2173010</v>
      </c>
      <c r="G13" s="185">
        <f>G18+G24+G38</f>
        <v>5038909</v>
      </c>
      <c r="H13" s="114">
        <f>H18+H24+H38</f>
        <v>3869389</v>
      </c>
      <c r="I13" s="114">
        <f aca="true" t="shared" si="0" ref="I13:O13">I18+I24+I38</f>
        <v>1405720</v>
      </c>
      <c r="J13" s="114">
        <f t="shared" si="0"/>
        <v>0</v>
      </c>
      <c r="K13" s="114">
        <f>K18+K24+K38</f>
        <v>1405720</v>
      </c>
      <c r="L13" s="114">
        <f t="shared" si="0"/>
        <v>2463669</v>
      </c>
      <c r="M13" s="114">
        <f t="shared" si="0"/>
        <v>0</v>
      </c>
      <c r="N13" s="114">
        <f t="shared" si="0"/>
        <v>0</v>
      </c>
      <c r="O13" s="114">
        <f t="shared" si="0"/>
        <v>2463669</v>
      </c>
    </row>
    <row r="14" spans="1:15" ht="15" customHeight="1">
      <c r="A14" s="172"/>
      <c r="B14" s="257"/>
      <c r="C14" s="257"/>
      <c r="D14" s="257"/>
      <c r="E14" s="172"/>
      <c r="F14" s="172"/>
      <c r="G14" s="172"/>
      <c r="H14" s="115">
        <f>H19+H25</f>
        <v>3147245.34</v>
      </c>
      <c r="I14" s="115">
        <f>I19+I25</f>
        <v>1143202.42</v>
      </c>
      <c r="J14" s="115"/>
      <c r="K14" s="115">
        <f>K27+K21</f>
        <v>1143202.42</v>
      </c>
      <c r="L14" s="115">
        <f>O14</f>
        <v>2004042.92</v>
      </c>
      <c r="M14" s="115"/>
      <c r="N14" s="115"/>
      <c r="O14" s="115">
        <f>O21+O27</f>
        <v>2004042.92</v>
      </c>
    </row>
    <row r="15" spans="1:15" ht="14.25" customHeight="1">
      <c r="A15" s="167" t="s">
        <v>15</v>
      </c>
      <c r="B15" s="13" t="s">
        <v>16</v>
      </c>
      <c r="C15" s="199" t="s">
        <v>22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1"/>
    </row>
    <row r="16" spans="1:15" ht="9.75" customHeight="1">
      <c r="A16" s="167"/>
      <c r="B16" s="14" t="s">
        <v>17</v>
      </c>
      <c r="C16" s="15"/>
      <c r="D16" s="16"/>
      <c r="E16" s="16"/>
      <c r="F16" s="16"/>
      <c r="G16" s="16"/>
      <c r="H16" s="17"/>
      <c r="I16" s="16"/>
      <c r="J16" s="16"/>
      <c r="K16" s="16"/>
      <c r="L16" s="16"/>
      <c r="M16" s="16"/>
      <c r="N16" s="16"/>
      <c r="O16" s="18"/>
    </row>
    <row r="17" spans="1:15" ht="18" customHeight="1">
      <c r="A17" s="167"/>
      <c r="B17" s="64" t="s">
        <v>18</v>
      </c>
      <c r="C17" s="205" t="s">
        <v>24</v>
      </c>
      <c r="D17" s="206"/>
      <c r="E17" s="222" t="s">
        <v>39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3"/>
    </row>
    <row r="18" spans="1:15" ht="12.75">
      <c r="A18" s="167"/>
      <c r="B18" s="147" t="s">
        <v>19</v>
      </c>
      <c r="C18" s="156"/>
      <c r="D18" s="252"/>
      <c r="E18" s="260">
        <f>SUM(E20:E21)</f>
        <v>3861540</v>
      </c>
      <c r="F18" s="260">
        <f>SUM(F20:F21)</f>
        <v>1403541</v>
      </c>
      <c r="G18" s="260">
        <f>SUM(G20:G21)</f>
        <v>2457999</v>
      </c>
      <c r="H18" s="118">
        <f>I18+L18</f>
        <v>3861540</v>
      </c>
      <c r="I18" s="118">
        <f>I20</f>
        <v>1403541</v>
      </c>
      <c r="J18" s="118"/>
      <c r="K18" s="118">
        <f>K20</f>
        <v>1403541</v>
      </c>
      <c r="L18" s="118">
        <f>L20</f>
        <v>2457999</v>
      </c>
      <c r="M18" s="118"/>
      <c r="N18" s="118"/>
      <c r="O18" s="118">
        <f>O20</f>
        <v>2457999</v>
      </c>
    </row>
    <row r="19" spans="1:15" ht="12.75">
      <c r="A19" s="167"/>
      <c r="B19" s="164"/>
      <c r="C19" s="251"/>
      <c r="D19" s="253"/>
      <c r="E19" s="261"/>
      <c r="F19" s="261"/>
      <c r="G19" s="261"/>
      <c r="H19" s="119">
        <f>H21</f>
        <v>3139397.94</v>
      </c>
      <c r="I19" s="119">
        <f>I21</f>
        <v>1141024.77</v>
      </c>
      <c r="J19" s="119"/>
      <c r="K19" s="119">
        <f>K21</f>
        <v>1141024.77</v>
      </c>
      <c r="L19" s="119">
        <f>L21</f>
        <v>1998373.17</v>
      </c>
      <c r="M19" s="119"/>
      <c r="N19" s="119"/>
      <c r="O19" s="119">
        <f>O21</f>
        <v>1998373.17</v>
      </c>
    </row>
    <row r="20" spans="1:15" ht="12.75">
      <c r="A20" s="167"/>
      <c r="B20" s="147" t="s">
        <v>37</v>
      </c>
      <c r="C20" s="156"/>
      <c r="D20" s="156"/>
      <c r="E20" s="155">
        <f>SUM(F20:G20)</f>
        <v>3861540</v>
      </c>
      <c r="F20" s="155">
        <f>I20</f>
        <v>1403541</v>
      </c>
      <c r="G20" s="155">
        <f>L20</f>
        <v>2457999</v>
      </c>
      <c r="H20" s="120">
        <f>I20+L20</f>
        <v>3861540</v>
      </c>
      <c r="I20" s="120">
        <f>K20+J20</f>
        <v>1403541</v>
      </c>
      <c r="J20" s="120"/>
      <c r="K20" s="120">
        <v>1403541</v>
      </c>
      <c r="L20" s="120">
        <f>O20</f>
        <v>2457999</v>
      </c>
      <c r="M20" s="120"/>
      <c r="N20" s="120"/>
      <c r="O20" s="120">
        <v>2457999</v>
      </c>
    </row>
    <row r="21" spans="1:15" ht="12.75">
      <c r="A21" s="167"/>
      <c r="B21" s="164"/>
      <c r="C21" s="251"/>
      <c r="D21" s="251"/>
      <c r="E21" s="259"/>
      <c r="F21" s="259"/>
      <c r="G21" s="259"/>
      <c r="H21" s="113">
        <f>I21+L21</f>
        <v>3139397.94</v>
      </c>
      <c r="I21" s="113">
        <v>1141024.77</v>
      </c>
      <c r="J21" s="33"/>
      <c r="K21" s="113">
        <v>1141024.77</v>
      </c>
      <c r="L21" s="113">
        <f>O21</f>
        <v>1998373.17</v>
      </c>
      <c r="M21" s="33"/>
      <c r="N21" s="33"/>
      <c r="O21" s="113">
        <v>1998373.17</v>
      </c>
    </row>
    <row r="22" spans="1:15" ht="14.25" customHeight="1">
      <c r="A22" s="147" t="s">
        <v>27</v>
      </c>
      <c r="B22" s="65" t="s">
        <v>16</v>
      </c>
      <c r="C22" s="231" t="s">
        <v>23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3"/>
    </row>
    <row r="23" spans="1:15" ht="14.25" customHeight="1">
      <c r="A23" s="215"/>
      <c r="B23" s="81" t="s">
        <v>18</v>
      </c>
      <c r="C23" s="222" t="s">
        <v>33</v>
      </c>
      <c r="D23" s="223"/>
      <c r="E23" s="220" t="s">
        <v>63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30"/>
    </row>
    <row r="24" spans="1:15" ht="12.75" customHeight="1">
      <c r="A24" s="215"/>
      <c r="B24" s="186" t="s">
        <v>19</v>
      </c>
      <c r="C24" s="241"/>
      <c r="D24" s="243"/>
      <c r="E24" s="183">
        <f>SUM(E26:E28)</f>
        <v>2093429</v>
      </c>
      <c r="F24" s="183">
        <f>SUM(F26:F28)</f>
        <v>580926</v>
      </c>
      <c r="G24" s="183">
        <f>SUM(G26:G28)</f>
        <v>1512503</v>
      </c>
      <c r="H24" s="121">
        <f>H26</f>
        <v>7849</v>
      </c>
      <c r="I24" s="121">
        <f>I26</f>
        <v>2179</v>
      </c>
      <c r="J24" s="121"/>
      <c r="K24" s="121">
        <f>K26</f>
        <v>2179</v>
      </c>
      <c r="L24" s="121">
        <f>L26</f>
        <v>5670</v>
      </c>
      <c r="M24" s="121"/>
      <c r="N24" s="121"/>
      <c r="O24" s="121">
        <f>O26</f>
        <v>5670</v>
      </c>
    </row>
    <row r="25" spans="1:15" ht="12.75" customHeight="1">
      <c r="A25" s="215"/>
      <c r="B25" s="258"/>
      <c r="C25" s="242"/>
      <c r="D25" s="244"/>
      <c r="E25" s="184"/>
      <c r="F25" s="184"/>
      <c r="G25" s="184"/>
      <c r="H25" s="122">
        <f>H27</f>
        <v>7847.4</v>
      </c>
      <c r="I25" s="122">
        <f>I27</f>
        <v>2177.65</v>
      </c>
      <c r="J25" s="122"/>
      <c r="K25" s="122">
        <f>K27</f>
        <v>2177.65</v>
      </c>
      <c r="L25" s="122">
        <f>L27</f>
        <v>5669.75</v>
      </c>
      <c r="M25" s="122"/>
      <c r="N25" s="122"/>
      <c r="O25" s="122">
        <f>O27</f>
        <v>5669.75</v>
      </c>
    </row>
    <row r="26" spans="1:15" ht="12.75" customHeight="1">
      <c r="A26" s="215"/>
      <c r="B26" s="186" t="s">
        <v>37</v>
      </c>
      <c r="C26" s="241"/>
      <c r="D26" s="241"/>
      <c r="E26" s="254">
        <f>F26+G26</f>
        <v>7849</v>
      </c>
      <c r="F26" s="254">
        <v>2179</v>
      </c>
      <c r="G26" s="254">
        <v>5670</v>
      </c>
      <c r="H26" s="120">
        <f>E26</f>
        <v>7849</v>
      </c>
      <c r="I26" s="120">
        <f>F26</f>
        <v>2179</v>
      </c>
      <c r="J26" s="120"/>
      <c r="K26" s="120">
        <f>I26</f>
        <v>2179</v>
      </c>
      <c r="L26" s="120">
        <f>G26</f>
        <v>5670</v>
      </c>
      <c r="M26" s="120"/>
      <c r="N26" s="120"/>
      <c r="O26" s="120">
        <v>5670</v>
      </c>
    </row>
    <row r="27" spans="1:15" ht="12.75" customHeight="1">
      <c r="A27" s="215"/>
      <c r="B27" s="258"/>
      <c r="C27" s="242"/>
      <c r="D27" s="242"/>
      <c r="E27" s="255"/>
      <c r="F27" s="255"/>
      <c r="G27" s="255"/>
      <c r="H27" s="113">
        <f>I27+L27</f>
        <v>7847.4</v>
      </c>
      <c r="I27" s="113">
        <f>J27+K27</f>
        <v>2177.65</v>
      </c>
      <c r="J27" s="113"/>
      <c r="K27" s="113">
        <v>2177.65</v>
      </c>
      <c r="L27" s="113">
        <f>O27+N27+M27</f>
        <v>5669.75</v>
      </c>
      <c r="M27" s="113"/>
      <c r="N27" s="113"/>
      <c r="O27" s="113">
        <v>5669.75</v>
      </c>
    </row>
    <row r="28" spans="1:15" ht="12.75" customHeight="1">
      <c r="A28" s="215"/>
      <c r="B28" s="20" t="s">
        <v>28</v>
      </c>
      <c r="C28" s="21"/>
      <c r="D28" s="21"/>
      <c r="E28" s="41">
        <v>2085580</v>
      </c>
      <c r="F28" s="41">
        <v>578747</v>
      </c>
      <c r="G28" s="42">
        <v>1506833</v>
      </c>
      <c r="H28" s="43"/>
      <c r="I28" s="43"/>
      <c r="J28" s="71"/>
      <c r="K28" s="43"/>
      <c r="L28" s="43"/>
      <c r="M28" s="71"/>
      <c r="N28" s="71"/>
      <c r="O28" s="43"/>
    </row>
    <row r="29" spans="1:15" ht="12" customHeight="1">
      <c r="A29" s="216"/>
      <c r="B29" s="34" t="s">
        <v>38</v>
      </c>
      <c r="C29" s="35"/>
      <c r="D29" s="35"/>
      <c r="E29" s="36"/>
      <c r="F29" s="36"/>
      <c r="G29" s="37"/>
      <c r="H29" s="33"/>
      <c r="I29" s="33"/>
      <c r="J29" s="33"/>
      <c r="K29" s="33"/>
      <c r="L29" s="33"/>
      <c r="M29" s="33"/>
      <c r="N29" s="33"/>
      <c r="O29" s="33"/>
    </row>
    <row r="30" spans="1:15" ht="9" customHeight="1">
      <c r="A30" s="76"/>
      <c r="B30" s="77"/>
      <c r="C30" s="78"/>
      <c r="D30" s="78"/>
      <c r="E30" s="79"/>
      <c r="F30" s="79"/>
      <c r="G30" s="79"/>
      <c r="H30" s="116"/>
      <c r="I30" s="116"/>
      <c r="J30" s="116"/>
      <c r="K30" s="116"/>
      <c r="L30" s="116"/>
      <c r="M30" s="116"/>
      <c r="N30" s="116"/>
      <c r="O30" s="116"/>
    </row>
    <row r="31" spans="1:15" ht="9" customHeight="1">
      <c r="A31" s="90"/>
      <c r="B31" s="45"/>
      <c r="C31" s="44"/>
      <c r="D31" s="44"/>
      <c r="E31" s="88"/>
      <c r="F31" s="88"/>
      <c r="G31" s="88"/>
      <c r="H31" s="117"/>
      <c r="I31" s="117"/>
      <c r="J31" s="117"/>
      <c r="K31" s="117"/>
      <c r="L31" s="117"/>
      <c r="M31" s="117"/>
      <c r="N31" s="117"/>
      <c r="O31" s="117"/>
    </row>
    <row r="32" spans="1:15" ht="9" customHeight="1">
      <c r="A32" s="90"/>
      <c r="B32" s="45"/>
      <c r="C32" s="44"/>
      <c r="D32" s="44"/>
      <c r="E32" s="88"/>
      <c r="F32" s="88"/>
      <c r="G32" s="88"/>
      <c r="H32" s="117"/>
      <c r="I32" s="117"/>
      <c r="J32" s="117"/>
      <c r="K32" s="117"/>
      <c r="L32" s="117"/>
      <c r="M32" s="117"/>
      <c r="N32" s="117"/>
      <c r="O32" s="117"/>
    </row>
    <row r="33" spans="1:15" ht="9" customHeight="1">
      <c r="A33" s="90"/>
      <c r="B33" s="45"/>
      <c r="C33" s="44"/>
      <c r="D33" s="44"/>
      <c r="E33" s="88"/>
      <c r="F33" s="88"/>
      <c r="G33" s="88"/>
      <c r="H33" s="117"/>
      <c r="I33" s="117"/>
      <c r="J33" s="117"/>
      <c r="K33" s="117"/>
      <c r="L33" s="117"/>
      <c r="M33" s="117"/>
      <c r="N33" s="117"/>
      <c r="O33" s="117"/>
    </row>
    <row r="34" spans="1:15" ht="9" customHeight="1">
      <c r="A34" s="90"/>
      <c r="B34" s="45"/>
      <c r="C34" s="44"/>
      <c r="D34" s="44"/>
      <c r="E34" s="88"/>
      <c r="F34" s="88"/>
      <c r="G34" s="88"/>
      <c r="H34" s="117"/>
      <c r="I34" s="117"/>
      <c r="J34" s="117"/>
      <c r="K34" s="117"/>
      <c r="L34" s="117"/>
      <c r="M34" s="117"/>
      <c r="N34" s="117"/>
      <c r="O34" s="117"/>
    </row>
    <row r="35" spans="1:15" ht="9" customHeight="1">
      <c r="A35" s="90"/>
      <c r="B35" s="45"/>
      <c r="C35" s="44"/>
      <c r="D35" s="44"/>
      <c r="E35" s="88"/>
      <c r="F35" s="88"/>
      <c r="G35" s="88"/>
      <c r="H35" s="117"/>
      <c r="I35" s="117"/>
      <c r="J35" s="117"/>
      <c r="K35" s="117"/>
      <c r="L35" s="117"/>
      <c r="M35" s="117"/>
      <c r="N35" s="117"/>
      <c r="O35" s="117"/>
    </row>
    <row r="36" spans="1:15" ht="1.5" customHeight="1">
      <c r="A36" s="90"/>
      <c r="B36" s="45"/>
      <c r="C36" s="44"/>
      <c r="D36" s="44"/>
      <c r="E36" s="88"/>
      <c r="F36" s="88"/>
      <c r="G36" s="88"/>
      <c r="H36" s="89"/>
      <c r="I36" s="89"/>
      <c r="J36" s="89"/>
      <c r="K36" s="89"/>
      <c r="L36" s="89"/>
      <c r="M36" s="89"/>
      <c r="N36" s="89"/>
      <c r="O36" s="89"/>
    </row>
    <row r="37" spans="1:15" ht="15" customHeight="1">
      <c r="A37" s="224" t="s">
        <v>29</v>
      </c>
      <c r="B37" s="80" t="s">
        <v>18</v>
      </c>
      <c r="C37" s="197" t="s">
        <v>33</v>
      </c>
      <c r="D37" s="198"/>
      <c r="E37" s="220" t="s">
        <v>52</v>
      </c>
      <c r="F37" s="234"/>
      <c r="G37" s="234"/>
      <c r="H37" s="234"/>
      <c r="I37" s="234"/>
      <c r="J37" s="234"/>
      <c r="K37" s="234"/>
      <c r="L37" s="67"/>
      <c r="M37" s="67"/>
      <c r="N37" s="67"/>
      <c r="O37" s="108"/>
    </row>
    <row r="38" spans="1:15" ht="12" customHeight="1">
      <c r="A38" s="225"/>
      <c r="B38" s="13" t="s">
        <v>19</v>
      </c>
      <c r="C38" s="47"/>
      <c r="D38" s="48"/>
      <c r="E38" s="38">
        <f>SUM(E39:E42)</f>
        <v>1256950</v>
      </c>
      <c r="F38" s="38">
        <f>SUM(F39:F42)</f>
        <v>188543</v>
      </c>
      <c r="G38" s="39">
        <f>SUM(G39:G42)</f>
        <v>1068407</v>
      </c>
      <c r="H38" s="40"/>
      <c r="I38" s="40"/>
      <c r="J38" s="22"/>
      <c r="K38" s="22"/>
      <c r="L38" s="22"/>
      <c r="M38" s="22"/>
      <c r="N38" s="22"/>
      <c r="O38" s="22"/>
    </row>
    <row r="39" spans="1:15" ht="12.75" customHeight="1">
      <c r="A39" s="225"/>
      <c r="B39" s="23" t="s">
        <v>37</v>
      </c>
      <c r="C39" s="24"/>
      <c r="D39" s="21"/>
      <c r="E39" s="107">
        <f>F39+G39</f>
        <v>0</v>
      </c>
      <c r="F39" s="107">
        <f>K39</f>
        <v>0</v>
      </c>
      <c r="G39" s="42">
        <f>L39</f>
        <v>0</v>
      </c>
      <c r="H39" s="43"/>
      <c r="I39" s="43"/>
      <c r="J39" s="43"/>
      <c r="K39" s="43"/>
      <c r="L39" s="43"/>
      <c r="M39" s="43"/>
      <c r="N39" s="43"/>
      <c r="O39" s="43"/>
    </row>
    <row r="40" spans="1:15" ht="12.75" customHeight="1">
      <c r="A40" s="225"/>
      <c r="B40" s="23" t="s">
        <v>28</v>
      </c>
      <c r="C40" s="24"/>
      <c r="D40" s="24"/>
      <c r="E40" s="107">
        <f>F40+G40</f>
        <v>1044950</v>
      </c>
      <c r="F40" s="25">
        <v>156743</v>
      </c>
      <c r="G40" s="26">
        <v>888207</v>
      </c>
      <c r="H40" s="27"/>
      <c r="I40" s="27"/>
      <c r="J40" s="28"/>
      <c r="K40" s="27"/>
      <c r="L40" s="27"/>
      <c r="M40" s="28"/>
      <c r="N40" s="28"/>
      <c r="O40" s="27"/>
    </row>
    <row r="41" spans="1:15" ht="12.75" customHeight="1">
      <c r="A41" s="225"/>
      <c r="B41" s="106" t="s">
        <v>53</v>
      </c>
      <c r="C41" s="31"/>
      <c r="D41" s="31"/>
      <c r="E41" s="107">
        <f>F41+G41</f>
        <v>166000</v>
      </c>
      <c r="F41" s="32">
        <v>24900</v>
      </c>
      <c r="G41" s="26">
        <v>141100</v>
      </c>
      <c r="H41" s="27"/>
      <c r="I41" s="49"/>
      <c r="J41" s="30"/>
      <c r="K41" s="29"/>
      <c r="L41" s="29"/>
      <c r="M41" s="30"/>
      <c r="N41" s="30"/>
      <c r="O41" s="29"/>
    </row>
    <row r="42" spans="1:15" ht="12.75" customHeight="1">
      <c r="A42" s="226"/>
      <c r="B42" s="110" t="s">
        <v>35</v>
      </c>
      <c r="C42" s="111"/>
      <c r="D42" s="111"/>
      <c r="E42" s="112">
        <f>F42+G42</f>
        <v>46000</v>
      </c>
      <c r="F42" s="109">
        <v>6900</v>
      </c>
      <c r="G42" s="37">
        <v>39100</v>
      </c>
      <c r="H42" s="33"/>
      <c r="I42" s="33"/>
      <c r="J42" s="33"/>
      <c r="K42" s="33"/>
      <c r="L42" s="33"/>
      <c r="M42" s="33"/>
      <c r="N42" s="33"/>
      <c r="O42" s="33"/>
    </row>
    <row r="43" spans="1:15" ht="15" customHeight="1">
      <c r="A43" s="262" t="s">
        <v>25</v>
      </c>
      <c r="B43" s="262"/>
      <c r="C43" s="262"/>
      <c r="D43" s="262"/>
      <c r="E43" s="263">
        <f>E13</f>
        <v>7211919</v>
      </c>
      <c r="F43" s="263">
        <f>F13</f>
        <v>2173010</v>
      </c>
      <c r="G43" s="263">
        <f>G13</f>
        <v>5038909</v>
      </c>
      <c r="H43" s="74">
        <f>H13</f>
        <v>3869389</v>
      </c>
      <c r="I43" s="74">
        <f>I13</f>
        <v>1405720</v>
      </c>
      <c r="J43" s="74"/>
      <c r="K43" s="74">
        <f>K13</f>
        <v>1405720</v>
      </c>
      <c r="L43" s="74">
        <f>L13</f>
        <v>2463669</v>
      </c>
      <c r="M43" s="74"/>
      <c r="N43" s="74"/>
      <c r="O43" s="75">
        <f>O13</f>
        <v>2463669</v>
      </c>
    </row>
    <row r="44" spans="1:15" ht="11.25" customHeight="1">
      <c r="A44" s="160"/>
      <c r="B44" s="160"/>
      <c r="C44" s="160"/>
      <c r="D44" s="160"/>
      <c r="E44" s="160"/>
      <c r="F44" s="160"/>
      <c r="G44" s="160"/>
      <c r="H44" s="136">
        <f>H14</f>
        <v>3147245.34</v>
      </c>
      <c r="I44" s="136">
        <f>I14</f>
        <v>1143202.42</v>
      </c>
      <c r="J44" s="136">
        <f aca="true" t="shared" si="1" ref="J44:O44">J14</f>
        <v>0</v>
      </c>
      <c r="K44" s="136">
        <f t="shared" si="1"/>
        <v>1143202.42</v>
      </c>
      <c r="L44" s="136">
        <f t="shared" si="1"/>
        <v>2004042.92</v>
      </c>
      <c r="M44" s="136">
        <f t="shared" si="1"/>
        <v>0</v>
      </c>
      <c r="N44" s="136">
        <f t="shared" si="1"/>
        <v>0</v>
      </c>
      <c r="O44" s="136">
        <f t="shared" si="1"/>
        <v>2004042.92</v>
      </c>
    </row>
    <row r="45" spans="1:15" ht="2.25" customHeight="1">
      <c r="A45" s="50"/>
      <c r="B45" s="50"/>
      <c r="C45" s="50"/>
      <c r="D45" s="50"/>
      <c r="E45" s="51"/>
      <c r="F45" s="51"/>
      <c r="G45" s="51"/>
      <c r="H45" s="134"/>
      <c r="I45" s="134"/>
      <c r="J45" s="134"/>
      <c r="K45" s="134"/>
      <c r="L45" s="134"/>
      <c r="M45" s="134"/>
      <c r="N45" s="134"/>
      <c r="O45" s="135"/>
    </row>
    <row r="46" spans="1:15" ht="15.75" customHeight="1">
      <c r="A46" s="170">
        <v>3</v>
      </c>
      <c r="B46" s="170" t="s">
        <v>64</v>
      </c>
      <c r="C46" s="170"/>
      <c r="D46" s="170"/>
      <c r="E46" s="185">
        <f aca="true" t="shared" si="2" ref="E46:O46">E79+E61+E53+E65+E70</f>
        <v>1344599</v>
      </c>
      <c r="F46" s="185">
        <f t="shared" si="2"/>
        <v>334163</v>
      </c>
      <c r="G46" s="185">
        <f t="shared" si="2"/>
        <v>784636</v>
      </c>
      <c r="H46" s="85">
        <f t="shared" si="2"/>
        <v>396649</v>
      </c>
      <c r="I46" s="85">
        <f t="shared" si="2"/>
        <v>91330</v>
      </c>
      <c r="J46" s="85">
        <f t="shared" si="2"/>
        <v>0</v>
      </c>
      <c r="K46" s="85">
        <f t="shared" si="2"/>
        <v>91330</v>
      </c>
      <c r="L46" s="85">
        <f t="shared" si="2"/>
        <v>305319</v>
      </c>
      <c r="M46" s="85">
        <f t="shared" si="2"/>
        <v>0</v>
      </c>
      <c r="N46" s="85">
        <f t="shared" si="2"/>
        <v>0</v>
      </c>
      <c r="O46" s="85">
        <f t="shared" si="2"/>
        <v>305319</v>
      </c>
    </row>
    <row r="47" spans="1:15" ht="15.75" customHeight="1">
      <c r="A47" s="171"/>
      <c r="B47" s="172"/>
      <c r="C47" s="172"/>
      <c r="D47" s="172"/>
      <c r="E47" s="172"/>
      <c r="F47" s="172"/>
      <c r="G47" s="172"/>
      <c r="H47" s="133">
        <f aca="true" t="shared" si="3" ref="H47:O47">H80+H62+H54+H66+H71</f>
        <v>366031.79000000004</v>
      </c>
      <c r="I47" s="133">
        <f t="shared" si="3"/>
        <v>82336.57</v>
      </c>
      <c r="J47" s="133">
        <f t="shared" si="3"/>
        <v>0</v>
      </c>
      <c r="K47" s="133">
        <f t="shared" si="3"/>
        <v>82336.57</v>
      </c>
      <c r="L47" s="133">
        <f t="shared" si="3"/>
        <v>283695.22</v>
      </c>
      <c r="M47" s="133">
        <f t="shared" si="3"/>
        <v>0</v>
      </c>
      <c r="N47" s="133">
        <f t="shared" si="3"/>
        <v>0</v>
      </c>
      <c r="O47" s="133">
        <f t="shared" si="3"/>
        <v>283695.22</v>
      </c>
    </row>
    <row r="48" spans="1:15" ht="15" customHeight="1">
      <c r="A48" s="19"/>
      <c r="B48" s="19" t="s">
        <v>30</v>
      </c>
      <c r="C48" s="173" t="s">
        <v>43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92"/>
    </row>
    <row r="49" spans="1:15" ht="12.75" customHeight="1">
      <c r="A49" s="147" t="s">
        <v>32</v>
      </c>
      <c r="B49" s="52" t="s">
        <v>16</v>
      </c>
      <c r="C49" s="202" t="s">
        <v>44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4"/>
    </row>
    <row r="50" spans="1:15" ht="12.75" customHeight="1">
      <c r="A50" s="167"/>
      <c r="B50" s="20" t="s">
        <v>47</v>
      </c>
      <c r="C50" s="53"/>
      <c r="D50" s="189" t="s">
        <v>49</v>
      </c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</row>
    <row r="51" spans="1:15" ht="12" customHeight="1">
      <c r="A51" s="167"/>
      <c r="B51" s="4" t="s">
        <v>48</v>
      </c>
      <c r="C51" s="54"/>
      <c r="D51" s="248" t="s">
        <v>50</v>
      </c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50"/>
    </row>
    <row r="52" spans="1:15" ht="15" customHeight="1">
      <c r="A52" s="215"/>
      <c r="B52" s="46" t="s">
        <v>18</v>
      </c>
      <c r="C52" s="220" t="s">
        <v>46</v>
      </c>
      <c r="D52" s="221"/>
      <c r="E52" s="177" t="s">
        <v>45</v>
      </c>
      <c r="F52" s="178"/>
      <c r="G52" s="178"/>
      <c r="H52" s="178"/>
      <c r="I52" s="178"/>
      <c r="J52" s="178"/>
      <c r="K52" s="178"/>
      <c r="L52" s="178"/>
      <c r="M52" s="178"/>
      <c r="N52" s="178"/>
      <c r="O52" s="179"/>
    </row>
    <row r="53" spans="1:15" ht="12.75" customHeight="1">
      <c r="A53" s="215"/>
      <c r="B53" s="186" t="s">
        <v>19</v>
      </c>
      <c r="C53" s="153"/>
      <c r="D53" s="153"/>
      <c r="E53" s="183">
        <f>E55+E57</f>
        <v>619920</v>
      </c>
      <c r="F53" s="183">
        <f>F55+F57</f>
        <v>191520</v>
      </c>
      <c r="G53" s="183">
        <f>G55+G57</f>
        <v>428400</v>
      </c>
      <c r="H53" s="123">
        <f>H55+H57</f>
        <v>61500</v>
      </c>
      <c r="I53" s="123">
        <f>I55+I57</f>
        <v>19000</v>
      </c>
      <c r="J53" s="73"/>
      <c r="K53" s="73">
        <f>K55</f>
        <v>19000</v>
      </c>
      <c r="L53" s="73">
        <f>L55</f>
        <v>42500</v>
      </c>
      <c r="M53" s="73"/>
      <c r="N53" s="73"/>
      <c r="O53" s="73">
        <f>O55</f>
        <v>42500</v>
      </c>
    </row>
    <row r="54" spans="1:15" ht="12.75" customHeight="1">
      <c r="A54" s="215"/>
      <c r="B54" s="172"/>
      <c r="C54" s="168"/>
      <c r="D54" s="168"/>
      <c r="E54" s="184"/>
      <c r="F54" s="184"/>
      <c r="G54" s="172"/>
      <c r="H54" s="132">
        <f>H56+H58</f>
        <v>61500</v>
      </c>
      <c r="I54" s="132">
        <f>I56+I58</f>
        <v>19000</v>
      </c>
      <c r="J54" s="122"/>
      <c r="K54" s="122">
        <f>K56</f>
        <v>19000</v>
      </c>
      <c r="L54" s="122">
        <f>L56</f>
        <v>42500</v>
      </c>
      <c r="M54" s="122"/>
      <c r="N54" s="122"/>
      <c r="O54" s="122">
        <f>O56</f>
        <v>42500</v>
      </c>
    </row>
    <row r="55" spans="1:15" ht="14.25" customHeight="1">
      <c r="A55" s="215"/>
      <c r="B55" s="187" t="s">
        <v>37</v>
      </c>
      <c r="C55" s="156"/>
      <c r="D55" s="156"/>
      <c r="E55" s="188">
        <f>F55+G55</f>
        <v>61500</v>
      </c>
      <c r="F55" s="188">
        <f>I55</f>
        <v>19000</v>
      </c>
      <c r="G55" s="188">
        <f>O55</f>
        <v>42500</v>
      </c>
      <c r="H55" s="43">
        <f>I55+L55</f>
        <v>61500</v>
      </c>
      <c r="I55" s="43">
        <f>K55</f>
        <v>19000</v>
      </c>
      <c r="J55" s="43"/>
      <c r="K55" s="43">
        <v>19000</v>
      </c>
      <c r="L55" s="43">
        <f>O55</f>
        <v>42500</v>
      </c>
      <c r="M55" s="71"/>
      <c r="N55" s="71"/>
      <c r="O55" s="43">
        <v>42500</v>
      </c>
    </row>
    <row r="56" spans="1:15" ht="12" customHeight="1">
      <c r="A56" s="215"/>
      <c r="B56" s="172"/>
      <c r="C56" s="168"/>
      <c r="D56" s="168"/>
      <c r="E56" s="172"/>
      <c r="F56" s="172"/>
      <c r="G56" s="172"/>
      <c r="H56" s="113">
        <f>I56+L56</f>
        <v>61500</v>
      </c>
      <c r="I56" s="113">
        <f>K56</f>
        <v>19000</v>
      </c>
      <c r="J56" s="113"/>
      <c r="K56" s="113">
        <v>19000</v>
      </c>
      <c r="L56" s="113">
        <f>O56</f>
        <v>42500</v>
      </c>
      <c r="M56" s="113"/>
      <c r="N56" s="113"/>
      <c r="O56" s="113">
        <v>42500</v>
      </c>
    </row>
    <row r="57" spans="1:15" ht="12" customHeight="1">
      <c r="A57" s="215"/>
      <c r="B57" s="70" t="s">
        <v>54</v>
      </c>
      <c r="C57" s="82"/>
      <c r="D57" s="82"/>
      <c r="E57" s="83">
        <f>F57+G57</f>
        <v>558420</v>
      </c>
      <c r="F57" s="83">
        <v>172520</v>
      </c>
      <c r="G57" s="84">
        <v>385900</v>
      </c>
      <c r="H57" s="86"/>
      <c r="I57" s="86"/>
      <c r="J57" s="87"/>
      <c r="K57" s="86"/>
      <c r="L57" s="86"/>
      <c r="M57" s="87"/>
      <c r="N57" s="87"/>
      <c r="O57" s="86"/>
    </row>
    <row r="58" spans="1:15" ht="15" customHeight="1">
      <c r="A58" s="19"/>
      <c r="B58" s="19" t="s">
        <v>30</v>
      </c>
      <c r="C58" s="173" t="s">
        <v>31</v>
      </c>
      <c r="D58" s="174"/>
      <c r="E58" s="174"/>
      <c r="F58" s="174"/>
      <c r="G58" s="174"/>
      <c r="H58" s="175"/>
      <c r="I58" s="175"/>
      <c r="J58" s="175"/>
      <c r="K58" s="175"/>
      <c r="L58" s="175"/>
      <c r="M58" s="175"/>
      <c r="N58" s="175"/>
      <c r="O58" s="176"/>
    </row>
    <row r="59" spans="1:15" ht="15" customHeight="1">
      <c r="A59" s="147" t="s">
        <v>41</v>
      </c>
      <c r="B59" s="137" t="s">
        <v>16</v>
      </c>
      <c r="C59" s="217" t="s">
        <v>23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9"/>
    </row>
    <row r="60" spans="1:15" ht="15.75" customHeight="1">
      <c r="A60" s="215"/>
      <c r="B60" s="46" t="s">
        <v>18</v>
      </c>
      <c r="C60" s="220" t="s">
        <v>33</v>
      </c>
      <c r="D60" s="221"/>
      <c r="E60" s="177" t="s">
        <v>63</v>
      </c>
      <c r="F60" s="178"/>
      <c r="G60" s="178"/>
      <c r="H60" s="178"/>
      <c r="I60" s="178"/>
      <c r="J60" s="178"/>
      <c r="K60" s="178"/>
      <c r="L60" s="178"/>
      <c r="M60" s="178"/>
      <c r="N60" s="178"/>
      <c r="O60" s="179"/>
    </row>
    <row r="61" spans="1:15" ht="14.25" customHeight="1">
      <c r="A61" s="215"/>
      <c r="B61" s="144" t="s">
        <v>19</v>
      </c>
      <c r="C61" s="55"/>
      <c r="D61" s="55"/>
      <c r="E61" s="56">
        <f aca="true" t="shared" si="4" ref="E61:O61">SUM(E62:E63)</f>
        <v>90854</v>
      </c>
      <c r="F61" s="56">
        <f t="shared" si="4"/>
        <v>25512</v>
      </c>
      <c r="G61" s="61">
        <f t="shared" si="4"/>
        <v>65642</v>
      </c>
      <c r="H61" s="57">
        <f t="shared" si="4"/>
        <v>0</v>
      </c>
      <c r="I61" s="57">
        <f t="shared" si="4"/>
        <v>0</v>
      </c>
      <c r="J61" s="57">
        <f t="shared" si="4"/>
        <v>0</v>
      </c>
      <c r="K61" s="57">
        <f t="shared" si="4"/>
        <v>0</v>
      </c>
      <c r="L61" s="57">
        <f t="shared" si="4"/>
        <v>0</v>
      </c>
      <c r="M61" s="57">
        <f t="shared" si="4"/>
        <v>0</v>
      </c>
      <c r="N61" s="57">
        <f t="shared" si="4"/>
        <v>0</v>
      </c>
      <c r="O61" s="57">
        <f t="shared" si="4"/>
        <v>0</v>
      </c>
    </row>
    <row r="62" spans="1:15" ht="12" customHeight="1">
      <c r="A62" s="215"/>
      <c r="B62" s="138" t="s">
        <v>37</v>
      </c>
      <c r="C62" s="140"/>
      <c r="D62" s="140"/>
      <c r="E62" s="142"/>
      <c r="F62" s="142"/>
      <c r="G62" s="58"/>
      <c r="H62" s="59"/>
      <c r="I62" s="59"/>
      <c r="J62" s="59"/>
      <c r="K62" s="59"/>
      <c r="L62" s="59"/>
      <c r="M62" s="60"/>
      <c r="N62" s="60"/>
      <c r="O62" s="59"/>
    </row>
    <row r="63" spans="1:15" ht="10.5" customHeight="1">
      <c r="A63" s="216"/>
      <c r="B63" s="139" t="s">
        <v>54</v>
      </c>
      <c r="C63" s="141"/>
      <c r="D63" s="141"/>
      <c r="E63" s="143">
        <v>90854</v>
      </c>
      <c r="F63" s="143">
        <v>25512</v>
      </c>
      <c r="G63" s="37">
        <v>65642</v>
      </c>
      <c r="H63" s="145"/>
      <c r="I63" s="145"/>
      <c r="J63" s="33"/>
      <c r="K63" s="145"/>
      <c r="L63" s="145"/>
      <c r="M63" s="33"/>
      <c r="N63" s="33"/>
      <c r="O63" s="145"/>
    </row>
    <row r="64" spans="1:15" ht="21" customHeight="1">
      <c r="A64" s="180" t="s">
        <v>51</v>
      </c>
      <c r="B64" s="46" t="s">
        <v>18</v>
      </c>
      <c r="C64" s="220" t="s">
        <v>42</v>
      </c>
      <c r="D64" s="221"/>
      <c r="E64" s="177" t="s">
        <v>40</v>
      </c>
      <c r="F64" s="178"/>
      <c r="G64" s="178"/>
      <c r="H64" s="178"/>
      <c r="I64" s="178"/>
      <c r="J64" s="178"/>
      <c r="K64" s="178"/>
      <c r="L64" s="178"/>
      <c r="M64" s="178"/>
      <c r="N64" s="178"/>
      <c r="O64" s="179"/>
    </row>
    <row r="65" spans="1:15" ht="15" customHeight="1">
      <c r="A65" s="181"/>
      <c r="B65" s="167" t="s">
        <v>19</v>
      </c>
      <c r="C65" s="169"/>
      <c r="D65" s="169"/>
      <c r="E65" s="165">
        <f>E67</f>
        <v>155955</v>
      </c>
      <c r="F65" s="165">
        <f>F67</f>
        <v>45451</v>
      </c>
      <c r="G65" s="165">
        <f>G67</f>
        <v>110504</v>
      </c>
      <c r="H65" s="146">
        <f>H67</f>
        <v>155955</v>
      </c>
      <c r="I65" s="40">
        <f>I67</f>
        <v>45451</v>
      </c>
      <c r="J65" s="40"/>
      <c r="K65" s="40">
        <f>K67</f>
        <v>45451</v>
      </c>
      <c r="L65" s="40">
        <f>L67</f>
        <v>110504</v>
      </c>
      <c r="M65" s="40"/>
      <c r="N65" s="40"/>
      <c r="O65" s="40">
        <f>O67</f>
        <v>110504</v>
      </c>
    </row>
    <row r="66" spans="1:15" ht="15" customHeight="1">
      <c r="A66" s="181"/>
      <c r="B66" s="148"/>
      <c r="C66" s="148"/>
      <c r="D66" s="148"/>
      <c r="E66" s="148"/>
      <c r="F66" s="148"/>
      <c r="G66" s="148"/>
      <c r="H66" s="131">
        <f>H68</f>
        <v>141063.66999999998</v>
      </c>
      <c r="I66" s="122">
        <f>I68</f>
        <v>37947.05</v>
      </c>
      <c r="J66" s="122"/>
      <c r="K66" s="122">
        <f>K68</f>
        <v>37947.05</v>
      </c>
      <c r="L66" s="122">
        <f>L68</f>
        <v>103116.62</v>
      </c>
      <c r="M66" s="122"/>
      <c r="N66" s="122"/>
      <c r="O66" s="122">
        <f>O68</f>
        <v>103116.62</v>
      </c>
    </row>
    <row r="67" spans="1:15" ht="13.5" customHeight="1">
      <c r="A67" s="181"/>
      <c r="B67" s="147" t="s">
        <v>37</v>
      </c>
      <c r="C67" s="156"/>
      <c r="D67" s="156"/>
      <c r="E67" s="155">
        <f>F67+G67</f>
        <v>155955</v>
      </c>
      <c r="F67" s="155">
        <f>I67</f>
        <v>45451</v>
      </c>
      <c r="G67" s="155">
        <f>O67</f>
        <v>110504</v>
      </c>
      <c r="H67" s="43">
        <f>I67+L67</f>
        <v>155955</v>
      </c>
      <c r="I67" s="43">
        <v>45451</v>
      </c>
      <c r="J67" s="43"/>
      <c r="K67" s="43">
        <v>45451</v>
      </c>
      <c r="L67" s="43">
        <f>O67</f>
        <v>110504</v>
      </c>
      <c r="M67" s="71"/>
      <c r="N67" s="71"/>
      <c r="O67" s="43">
        <v>110504</v>
      </c>
    </row>
    <row r="68" spans="1:15" ht="13.5" customHeight="1">
      <c r="A68" s="182"/>
      <c r="B68" s="148"/>
      <c r="C68" s="148"/>
      <c r="D68" s="148"/>
      <c r="E68" s="148"/>
      <c r="F68" s="148"/>
      <c r="G68" s="148"/>
      <c r="H68" s="113">
        <f>I68+L68</f>
        <v>141063.66999999998</v>
      </c>
      <c r="I68" s="113">
        <f>K68</f>
        <v>37947.05</v>
      </c>
      <c r="J68" s="113"/>
      <c r="K68" s="113">
        <v>37947.05</v>
      </c>
      <c r="L68" s="113">
        <f>O68</f>
        <v>103116.62</v>
      </c>
      <c r="M68" s="113"/>
      <c r="N68" s="113"/>
      <c r="O68" s="113">
        <v>103116.62</v>
      </c>
    </row>
    <row r="69" spans="1:15" ht="21" customHeight="1">
      <c r="A69" s="180" t="s">
        <v>58</v>
      </c>
      <c r="B69" s="91" t="s">
        <v>18</v>
      </c>
      <c r="C69" s="210" t="s">
        <v>59</v>
      </c>
      <c r="D69" s="211"/>
      <c r="E69" s="212" t="s">
        <v>60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4"/>
    </row>
    <row r="70" spans="1:15" ht="15" customHeight="1">
      <c r="A70" s="181"/>
      <c r="B70" s="157" t="s">
        <v>19</v>
      </c>
      <c r="C70" s="194"/>
      <c r="D70" s="194"/>
      <c r="E70" s="161">
        <f>SUM(E72:E75)</f>
        <v>428000</v>
      </c>
      <c r="F70" s="161">
        <f>SUM(F72:F75)</f>
        <v>64200</v>
      </c>
      <c r="G70" s="161">
        <f>G72</f>
        <v>137700</v>
      </c>
      <c r="H70" s="92">
        <f>H72</f>
        <v>162000</v>
      </c>
      <c r="I70" s="92">
        <f>I72</f>
        <v>24300</v>
      </c>
      <c r="J70" s="92"/>
      <c r="K70" s="92">
        <f>K72</f>
        <v>24300</v>
      </c>
      <c r="L70" s="92">
        <f>L72</f>
        <v>137700</v>
      </c>
      <c r="M70" s="92"/>
      <c r="N70" s="92"/>
      <c r="O70" s="92">
        <f>O72</f>
        <v>137700</v>
      </c>
    </row>
    <row r="71" spans="1:15" ht="15" customHeight="1">
      <c r="A71" s="181"/>
      <c r="B71" s="148"/>
      <c r="C71" s="148"/>
      <c r="D71" s="148"/>
      <c r="E71" s="148"/>
      <c r="F71" s="148"/>
      <c r="G71" s="148"/>
      <c r="H71" s="129">
        <f>H73</f>
        <v>153283.6</v>
      </c>
      <c r="I71" s="129">
        <f>I73</f>
        <v>23861.84</v>
      </c>
      <c r="J71" s="129"/>
      <c r="K71" s="129">
        <f>K73</f>
        <v>23861.84</v>
      </c>
      <c r="L71" s="129">
        <f>L73</f>
        <v>129421.76</v>
      </c>
      <c r="M71" s="129"/>
      <c r="N71" s="129"/>
      <c r="O71" s="129">
        <f>O73</f>
        <v>129421.76</v>
      </c>
    </row>
    <row r="72" spans="1:15" ht="15" customHeight="1">
      <c r="A72" s="181"/>
      <c r="B72" s="157" t="s">
        <v>37</v>
      </c>
      <c r="C72" s="166"/>
      <c r="D72" s="166"/>
      <c r="E72" s="193">
        <f>F72+G72</f>
        <v>162000</v>
      </c>
      <c r="F72" s="193">
        <f>I72</f>
        <v>24300</v>
      </c>
      <c r="G72" s="193">
        <f>O72</f>
        <v>137700</v>
      </c>
      <c r="H72" s="93">
        <f>I72+L72</f>
        <v>162000</v>
      </c>
      <c r="I72" s="93">
        <f>J72+K72</f>
        <v>24300</v>
      </c>
      <c r="J72" s="93"/>
      <c r="K72" s="93">
        <v>24300</v>
      </c>
      <c r="L72" s="93">
        <f>O72</f>
        <v>137700</v>
      </c>
      <c r="M72" s="94"/>
      <c r="N72" s="94"/>
      <c r="O72" s="93">
        <v>137700</v>
      </c>
    </row>
    <row r="73" spans="1:15" ht="15" customHeight="1">
      <c r="A73" s="181"/>
      <c r="B73" s="148"/>
      <c r="C73" s="148"/>
      <c r="D73" s="148"/>
      <c r="E73" s="148"/>
      <c r="F73" s="148"/>
      <c r="G73" s="148"/>
      <c r="H73" s="128">
        <f>I73+L73</f>
        <v>153283.6</v>
      </c>
      <c r="I73" s="128">
        <f>K73</f>
        <v>23861.84</v>
      </c>
      <c r="J73" s="128"/>
      <c r="K73" s="128">
        <v>23861.84</v>
      </c>
      <c r="L73" s="128">
        <f>O73</f>
        <v>129421.76</v>
      </c>
      <c r="M73" s="128"/>
      <c r="N73" s="128"/>
      <c r="O73" s="128">
        <v>129421.76</v>
      </c>
    </row>
    <row r="74" spans="1:15" ht="15" customHeight="1">
      <c r="A74" s="181"/>
      <c r="B74" s="101">
        <v>2013</v>
      </c>
      <c r="C74" s="102"/>
      <c r="D74" s="102"/>
      <c r="E74" s="103">
        <f>F74+G74</f>
        <v>166000</v>
      </c>
      <c r="F74" s="103">
        <v>24900</v>
      </c>
      <c r="G74" s="104">
        <v>141100</v>
      </c>
      <c r="H74" s="99"/>
      <c r="I74" s="99"/>
      <c r="J74" s="99"/>
      <c r="K74" s="99"/>
      <c r="L74" s="99"/>
      <c r="M74" s="100"/>
      <c r="N74" s="100"/>
      <c r="O74" s="99"/>
    </row>
    <row r="75" spans="1:15" ht="15" customHeight="1">
      <c r="A75" s="182"/>
      <c r="B75" s="95">
        <v>2014</v>
      </c>
      <c r="C75" s="96"/>
      <c r="D75" s="96"/>
      <c r="E75" s="97">
        <f>F75+G75</f>
        <v>100000</v>
      </c>
      <c r="F75" s="97">
        <v>15000</v>
      </c>
      <c r="G75" s="98">
        <v>85000</v>
      </c>
      <c r="H75" s="99"/>
      <c r="I75" s="99"/>
      <c r="J75" s="100"/>
      <c r="K75" s="99"/>
      <c r="L75" s="99"/>
      <c r="M75" s="100"/>
      <c r="N75" s="100"/>
      <c r="O75" s="99"/>
    </row>
    <row r="76" spans="1:15" ht="14.25" customHeight="1">
      <c r="A76" s="245">
        <v>3.5</v>
      </c>
      <c r="B76" s="72" t="s">
        <v>16</v>
      </c>
      <c r="C76" s="202" t="s">
        <v>55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4"/>
    </row>
    <row r="77" spans="1:15" ht="14.25" customHeight="1">
      <c r="A77" s="246"/>
      <c r="B77" s="72" t="s">
        <v>47</v>
      </c>
      <c r="C77" s="69"/>
      <c r="D77" s="174" t="s">
        <v>57</v>
      </c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8"/>
    </row>
    <row r="78" spans="1:15" ht="15" customHeight="1">
      <c r="A78" s="246"/>
      <c r="B78" s="46" t="s">
        <v>18</v>
      </c>
      <c r="C78" s="220" t="s">
        <v>59</v>
      </c>
      <c r="D78" s="221"/>
      <c r="E78" s="177" t="s">
        <v>56</v>
      </c>
      <c r="F78" s="178"/>
      <c r="G78" s="178"/>
      <c r="H78" s="178"/>
      <c r="I78" s="178"/>
      <c r="J78" s="178"/>
      <c r="K78" s="178"/>
      <c r="L78" s="178"/>
      <c r="M78" s="178"/>
      <c r="N78" s="178"/>
      <c r="O78" s="179"/>
    </row>
    <row r="79" spans="1:15" ht="13.5" customHeight="1">
      <c r="A79" s="246"/>
      <c r="B79" s="147" t="s">
        <v>19</v>
      </c>
      <c r="C79" s="153"/>
      <c r="D79" s="153"/>
      <c r="E79" s="162">
        <f>E81+E83</f>
        <v>49870</v>
      </c>
      <c r="F79" s="162">
        <f>F81+F83</f>
        <v>7480</v>
      </c>
      <c r="G79" s="162">
        <f>G81+G83</f>
        <v>42390</v>
      </c>
      <c r="H79" s="73">
        <f>H81</f>
        <v>17194</v>
      </c>
      <c r="I79" s="73">
        <f>K79</f>
        <v>2579</v>
      </c>
      <c r="J79" s="73"/>
      <c r="K79" s="73">
        <f>K81</f>
        <v>2579</v>
      </c>
      <c r="L79" s="73">
        <f>L81</f>
        <v>14615</v>
      </c>
      <c r="M79" s="73"/>
      <c r="N79" s="73"/>
      <c r="O79" s="73">
        <f>O81</f>
        <v>14615</v>
      </c>
    </row>
    <row r="80" spans="1:15" ht="13.5" customHeight="1">
      <c r="A80" s="246"/>
      <c r="B80" s="164"/>
      <c r="C80" s="154"/>
      <c r="D80" s="154"/>
      <c r="E80" s="163"/>
      <c r="F80" s="163"/>
      <c r="G80" s="163"/>
      <c r="H80" s="122">
        <f>H82</f>
        <v>10184.52</v>
      </c>
      <c r="I80" s="122">
        <f aca="true" t="shared" si="5" ref="I80:O80">I82</f>
        <v>1527.68</v>
      </c>
      <c r="J80" s="122"/>
      <c r="K80" s="122">
        <f t="shared" si="5"/>
        <v>1527.68</v>
      </c>
      <c r="L80" s="122">
        <f t="shared" si="5"/>
        <v>8656.84</v>
      </c>
      <c r="M80" s="122"/>
      <c r="N80" s="122"/>
      <c r="O80" s="122">
        <f t="shared" si="5"/>
        <v>8656.84</v>
      </c>
    </row>
    <row r="81" spans="1:15" ht="12.75" customHeight="1">
      <c r="A81" s="246"/>
      <c r="B81" s="147" t="s">
        <v>37</v>
      </c>
      <c r="C81" s="156"/>
      <c r="D81" s="156"/>
      <c r="E81" s="155">
        <f>F81+G81</f>
        <v>17194</v>
      </c>
      <c r="F81" s="155">
        <v>2579</v>
      </c>
      <c r="G81" s="155">
        <f>O81</f>
        <v>14615</v>
      </c>
      <c r="H81" s="59">
        <f>I81+L81</f>
        <v>17194</v>
      </c>
      <c r="I81" s="59">
        <f>K81</f>
        <v>2579</v>
      </c>
      <c r="J81" s="59"/>
      <c r="K81" s="59">
        <v>2579</v>
      </c>
      <c r="L81" s="59">
        <f>O81</f>
        <v>14615</v>
      </c>
      <c r="M81" s="60"/>
      <c r="N81" s="60"/>
      <c r="O81" s="59">
        <v>14615</v>
      </c>
    </row>
    <row r="82" spans="1:15" ht="12.75" customHeight="1">
      <c r="A82" s="246"/>
      <c r="B82" s="148"/>
      <c r="C82" s="148"/>
      <c r="D82" s="148"/>
      <c r="E82" s="148"/>
      <c r="F82" s="148"/>
      <c r="G82" s="148"/>
      <c r="H82" s="113">
        <f>I82+L82</f>
        <v>10184.52</v>
      </c>
      <c r="I82" s="113">
        <f>K82</f>
        <v>1527.68</v>
      </c>
      <c r="J82" s="113"/>
      <c r="K82" s="113">
        <v>1527.68</v>
      </c>
      <c r="L82" s="113">
        <f>O82</f>
        <v>8656.84</v>
      </c>
      <c r="M82" s="113"/>
      <c r="N82" s="113"/>
      <c r="O82" s="113">
        <v>8656.84</v>
      </c>
    </row>
    <row r="83" spans="1:15" ht="12.75" customHeight="1">
      <c r="A83" s="247"/>
      <c r="B83" s="126" t="s">
        <v>54</v>
      </c>
      <c r="C83" s="124"/>
      <c r="D83" s="124"/>
      <c r="E83" s="125">
        <f>G83+F83</f>
        <v>32676</v>
      </c>
      <c r="F83" s="125">
        <v>4901</v>
      </c>
      <c r="G83" s="130">
        <v>27775</v>
      </c>
      <c r="H83" s="86"/>
      <c r="I83" s="86"/>
      <c r="J83" s="87"/>
      <c r="K83" s="86"/>
      <c r="L83" s="86"/>
      <c r="M83" s="87"/>
      <c r="N83" s="87"/>
      <c r="O83" s="86"/>
    </row>
    <row r="84" spans="1:15" ht="6" customHeight="1">
      <c r="A84" s="45"/>
      <c r="B84" s="45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62"/>
    </row>
    <row r="85" spans="1:15" ht="18" customHeight="1">
      <c r="A85" s="63"/>
      <c r="B85" s="158" t="s">
        <v>65</v>
      </c>
      <c r="C85" s="158"/>
      <c r="D85" s="158"/>
      <c r="E85" s="149">
        <f>E43+E46</f>
        <v>8556518</v>
      </c>
      <c r="F85" s="150">
        <f>F43+F46</f>
        <v>2507173</v>
      </c>
      <c r="G85" s="149">
        <f>G43+G46</f>
        <v>5823545</v>
      </c>
      <c r="H85" s="105">
        <f>H43+H46</f>
        <v>4266038</v>
      </c>
      <c r="I85" s="105">
        <f>I43+I46</f>
        <v>1497050</v>
      </c>
      <c r="J85" s="105"/>
      <c r="K85" s="105">
        <f>K43+K46</f>
        <v>1497050</v>
      </c>
      <c r="L85" s="105">
        <f>L43+L46</f>
        <v>2768988</v>
      </c>
      <c r="M85" s="105"/>
      <c r="N85" s="105"/>
      <c r="O85" s="105">
        <f>O43+O46</f>
        <v>2768988</v>
      </c>
    </row>
    <row r="86" spans="1:15" ht="18" customHeight="1">
      <c r="A86" s="63"/>
      <c r="B86" s="159"/>
      <c r="C86" s="159"/>
      <c r="D86" s="159"/>
      <c r="E86" s="148"/>
      <c r="F86" s="148"/>
      <c r="G86" s="148"/>
      <c r="H86" s="274">
        <f>H44+H47</f>
        <v>3513277.13</v>
      </c>
      <c r="I86" s="274">
        <f aca="true" t="shared" si="6" ref="I86:O86">I44+I47</f>
        <v>1225538.99</v>
      </c>
      <c r="J86" s="274"/>
      <c r="K86" s="274">
        <f t="shared" si="6"/>
        <v>1225538.99</v>
      </c>
      <c r="L86" s="274">
        <f t="shared" si="6"/>
        <v>2287738.1399999997</v>
      </c>
      <c r="M86" s="274"/>
      <c r="N86" s="274"/>
      <c r="O86" s="274">
        <f t="shared" si="6"/>
        <v>2287738.1399999997</v>
      </c>
    </row>
    <row r="87" spans="1:15" ht="6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2:8" ht="19.5" customHeight="1">
      <c r="B88" s="3"/>
      <c r="C88" s="196"/>
      <c r="D88" s="196"/>
      <c r="E88" s="3"/>
      <c r="F88" s="3"/>
      <c r="G88" s="6"/>
      <c r="H88" s="3"/>
    </row>
    <row r="89" ht="12.75">
      <c r="G89" s="5"/>
    </row>
    <row r="90" spans="6:7" ht="12.75">
      <c r="F90" s="151"/>
      <c r="G90" s="152"/>
    </row>
  </sheetData>
  <sheetProtection/>
  <mergeCells count="146">
    <mergeCell ref="A4:A11"/>
    <mergeCell ref="D4:D11"/>
    <mergeCell ref="G5:G11"/>
    <mergeCell ref="F5:F11"/>
    <mergeCell ref="E4:E11"/>
    <mergeCell ref="C4:C11"/>
    <mergeCell ref="B4:B11"/>
    <mergeCell ref="A43:D44"/>
    <mergeCell ref="E43:E44"/>
    <mergeCell ref="F43:F44"/>
    <mergeCell ref="G43:G44"/>
    <mergeCell ref="G24:G25"/>
    <mergeCell ref="B18:B19"/>
    <mergeCell ref="B20:B21"/>
    <mergeCell ref="D20:D21"/>
    <mergeCell ref="E18:E19"/>
    <mergeCell ref="E20:E21"/>
    <mergeCell ref="F20:F21"/>
    <mergeCell ref="G18:G19"/>
    <mergeCell ref="G20:G21"/>
    <mergeCell ref="F18:F19"/>
    <mergeCell ref="B26:B27"/>
    <mergeCell ref="C26:C27"/>
    <mergeCell ref="D26:D27"/>
    <mergeCell ref="E26:E27"/>
    <mergeCell ref="F26:F27"/>
    <mergeCell ref="F24:F25"/>
    <mergeCell ref="C18:C19"/>
    <mergeCell ref="C20:C21"/>
    <mergeCell ref="D18:D19"/>
    <mergeCell ref="G26:G27"/>
    <mergeCell ref="B13:D14"/>
    <mergeCell ref="A13:A14"/>
    <mergeCell ref="E13:E14"/>
    <mergeCell ref="F13:F14"/>
    <mergeCell ref="G13:G14"/>
    <mergeCell ref="B24:B25"/>
    <mergeCell ref="C24:C25"/>
    <mergeCell ref="D24:D25"/>
    <mergeCell ref="E24:E25"/>
    <mergeCell ref="A76:A83"/>
    <mergeCell ref="A49:A57"/>
    <mergeCell ref="C78:D78"/>
    <mergeCell ref="E78:O78"/>
    <mergeCell ref="D51:O51"/>
    <mergeCell ref="C64:D64"/>
    <mergeCell ref="C52:D52"/>
    <mergeCell ref="E52:O52"/>
    <mergeCell ref="H5:O5"/>
    <mergeCell ref="L1:O1"/>
    <mergeCell ref="I7:K7"/>
    <mergeCell ref="A2:O2"/>
    <mergeCell ref="H4:O4"/>
    <mergeCell ref="J8:K8"/>
    <mergeCell ref="L8:L9"/>
    <mergeCell ref="I8:I9"/>
    <mergeCell ref="F4:G4"/>
    <mergeCell ref="L7:O7"/>
    <mergeCell ref="A15:A21"/>
    <mergeCell ref="C23:D23"/>
    <mergeCell ref="A22:A29"/>
    <mergeCell ref="A37:A42"/>
    <mergeCell ref="H6:H9"/>
    <mergeCell ref="E17:O17"/>
    <mergeCell ref="E23:O23"/>
    <mergeCell ref="C22:O22"/>
    <mergeCell ref="E37:K37"/>
    <mergeCell ref="I6:O6"/>
    <mergeCell ref="A69:A75"/>
    <mergeCell ref="C69:D69"/>
    <mergeCell ref="E69:O69"/>
    <mergeCell ref="A59:A63"/>
    <mergeCell ref="C59:O59"/>
    <mergeCell ref="C60:D60"/>
    <mergeCell ref="D67:D68"/>
    <mergeCell ref="E67:E68"/>
    <mergeCell ref="F67:F68"/>
    <mergeCell ref="M8:O8"/>
    <mergeCell ref="E64:O64"/>
    <mergeCell ref="C88:D88"/>
    <mergeCell ref="C37:D37"/>
    <mergeCell ref="C15:O15"/>
    <mergeCell ref="C49:O49"/>
    <mergeCell ref="C17:D17"/>
    <mergeCell ref="D77:O77"/>
    <mergeCell ref="C76:O76"/>
    <mergeCell ref="G70:G71"/>
    <mergeCell ref="G72:G73"/>
    <mergeCell ref="F72:F73"/>
    <mergeCell ref="E72:E73"/>
    <mergeCell ref="C70:C71"/>
    <mergeCell ref="D70:D71"/>
    <mergeCell ref="G79:G80"/>
    <mergeCell ref="B55:B56"/>
    <mergeCell ref="E55:E56"/>
    <mergeCell ref="F55:F56"/>
    <mergeCell ref="D50:O50"/>
    <mergeCell ref="C48:O48"/>
    <mergeCell ref="C53:C54"/>
    <mergeCell ref="E53:E54"/>
    <mergeCell ref="G55:G56"/>
    <mergeCell ref="G53:G54"/>
    <mergeCell ref="A46:A47"/>
    <mergeCell ref="B46:D47"/>
    <mergeCell ref="C58:O58"/>
    <mergeCell ref="E60:O60"/>
    <mergeCell ref="A64:A68"/>
    <mergeCell ref="F53:F54"/>
    <mergeCell ref="E46:E47"/>
    <mergeCell ref="F46:F47"/>
    <mergeCell ref="G46:G47"/>
    <mergeCell ref="B53:B54"/>
    <mergeCell ref="D53:D54"/>
    <mergeCell ref="D55:D56"/>
    <mergeCell ref="C55:C56"/>
    <mergeCell ref="E65:E66"/>
    <mergeCell ref="D65:D66"/>
    <mergeCell ref="C65:C66"/>
    <mergeCell ref="E79:E80"/>
    <mergeCell ref="B79:B80"/>
    <mergeCell ref="G65:G66"/>
    <mergeCell ref="F65:F66"/>
    <mergeCell ref="C72:C73"/>
    <mergeCell ref="D72:D73"/>
    <mergeCell ref="B65:B66"/>
    <mergeCell ref="G67:G68"/>
    <mergeCell ref="B67:B68"/>
    <mergeCell ref="C67:C68"/>
    <mergeCell ref="D81:D82"/>
    <mergeCell ref="C81:C82"/>
    <mergeCell ref="B72:B73"/>
    <mergeCell ref="B70:B71"/>
    <mergeCell ref="B85:D86"/>
    <mergeCell ref="E70:E71"/>
    <mergeCell ref="F70:F71"/>
    <mergeCell ref="F79:F80"/>
    <mergeCell ref="B81:B82"/>
    <mergeCell ref="G85:G86"/>
    <mergeCell ref="F85:F86"/>
    <mergeCell ref="E85:E86"/>
    <mergeCell ref="F90:G90"/>
    <mergeCell ref="C79:C80"/>
    <mergeCell ref="D79:D80"/>
    <mergeCell ref="G81:G82"/>
    <mergeCell ref="F81:F82"/>
    <mergeCell ref="E81:E82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2013-03-25T13:51:07Z</cp:lastPrinted>
  <dcterms:created xsi:type="dcterms:W3CDTF">2002-11-07T10:43:12Z</dcterms:created>
  <dcterms:modified xsi:type="dcterms:W3CDTF">2013-04-03T11:13:15Z</dcterms:modified>
  <cp:category/>
  <cp:version/>
  <cp:contentType/>
  <cp:contentStatus/>
</cp:coreProperties>
</file>