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</sheets>
  <definedNames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<sst xmlns="http://schemas.openxmlformats.org/spreadsheetml/2006/main" count="42" uniqueCount="33">
  <si>
    <t>§</t>
  </si>
  <si>
    <t xml:space="preserve">Rozdz. </t>
  </si>
  <si>
    <t>0690</t>
  </si>
  <si>
    <t>Wpływy związane z gromadzeniem środków z opłat i kar za korzystanie ze środowiska</t>
  </si>
  <si>
    <t>Dział</t>
  </si>
  <si>
    <t>DOCHODY</t>
  </si>
  <si>
    <t>WYDATKI</t>
  </si>
  <si>
    <t xml:space="preserve">Wyszczególnienie zadań </t>
  </si>
  <si>
    <t>Uszczegółowienie zakresu rzeczowego</t>
  </si>
  <si>
    <t>Realizacja dochodów  zwiazanych  z opłatami za gospodarcze korzystanie ze środowiska, które gromadzi Urząd Marszałkowski i przekazuje je na rachunek dochodów budżetowych gminy</t>
  </si>
  <si>
    <t>RAZEM</t>
  </si>
  <si>
    <t xml:space="preserve"> Zakup drzew i krzewów  dla uczestników programu "Akcja sprzątanie lasu"</t>
  </si>
  <si>
    <t>Wójta Gminy Lesznowola</t>
  </si>
  <si>
    <t>%             wykonania</t>
  </si>
  <si>
    <t xml:space="preserve">Plan dochodów </t>
  </si>
  <si>
    <t xml:space="preserve">Wykonanie           </t>
  </si>
  <si>
    <t xml:space="preserve">Wykonanie          </t>
  </si>
  <si>
    <t xml:space="preserve">Plan wydatków </t>
  </si>
  <si>
    <t>010</t>
  </si>
  <si>
    <t>01010</t>
  </si>
  <si>
    <t>Budowa wodociągu i kanalizacji</t>
  </si>
  <si>
    <t>Budowa infrastruktury sanitacyjnej w miejscowościach Kosów i Wólka Kosowska - Budowa wodociągu i kanalizacji na działkach Nr 18/7, 18/8,18/23,18/24 i w ulicach Arbuzowa, Cytrynowa, Ananasowa</t>
  </si>
  <si>
    <t xml:space="preserve">"Akcja sprzątanie lasu" </t>
  </si>
  <si>
    <t>Załącznik Nr 9</t>
  </si>
  <si>
    <t xml:space="preserve">Ekspertyzy, opinie i opracowania  rzeczoznawców </t>
  </si>
  <si>
    <t>Wykonanie oględzin pomieszczeń do montażu kotłów gazowych dla mieszkańców Gminy Lesznowola zgłoszonych do programu "Poprawa jakości powietrza na terenie województwa mazowieckiego - ograniczenie emisji zanieczyszczeń poprzez modernizację kotłowni" Nr programu: 2017 - 0A - 8</t>
  </si>
  <si>
    <t>Wykonanie zadań zgodnych z art. 400a ust.1 pkt 42 ustawy-  Prawo ochrony środowiska, między innymi wykonanie ekspertyz, opinii i opracowań rzeczoznawców w zakresie hydrologicznym i geologicznym związanych z zagospodarowaniem wód opadowych oraz na wykonanie ekspertyz  dendrologicznych (określenie wieku i stanu zdrowotnego drzew do postępowania o wydanie decyzji na wycinkę drzew a także ocenę stanu zdrowotnego drzew ustanowionych jako pomniki przyrody)</t>
  </si>
  <si>
    <t>Utrzymanie i pielęgnacja pomników przyrody</t>
  </si>
  <si>
    <t>Pielęgnacja drzew będących pomnikami przyrody zlokalizowanych na terenie Gminy Lesznowola  (likwidacja posuszu , instalacja wiązań w koronach drzew, oznakowanie)</t>
  </si>
  <si>
    <t>Wykonane dochody z opłat i kar za korzystanie ze środowiska i wykonanie wydatków związanych z realizacją zadań wynikających z ustawy Prawo ochrony środowiska  za 2018 rok</t>
  </si>
  <si>
    <t>Edukacja ekologiczna i propagowanie działanń proekologicznych</t>
  </si>
  <si>
    <t>do Zarządzenia Nr 37/2019</t>
  </si>
  <si>
    <t>z dnia 27 marca 2019r.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</si>
</sst>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</numFmts>
  <fonts count="50"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3"/>
      <name val="Cambria"/>
      <family val="1"/>
    </font>
    <font>
      <sz val="11"/>
      <color indexed="9"/>
      <name val="Cambria"/>
      <family val="1"/>
    </font>
    <font>
      <sz val="10"/>
      <color indexed="9"/>
      <name val="Cambria"/>
      <family val="1"/>
    </font>
    <font>
      <b/>
      <sz val="11"/>
      <color indexed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Cambria"/>
      <family val="1"/>
    </font>
    <font>
      <sz val="10"/>
      <color theme="0"/>
      <name val="Cambria"/>
      <family val="1"/>
    </font>
    <font>
      <b/>
      <sz val="11"/>
      <color theme="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vertic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1" fillId="35" borderId="10" xfId="0" applyFont="1" applyFill="1" applyBorder="1" applyAlignment="1">
      <alignment horizontal="center" vertical="center"/>
    </xf>
    <xf numFmtId="4" fontId="22" fillId="34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/>
    </xf>
    <xf numFmtId="0" fontId="23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/>
    </xf>
    <xf numFmtId="0" fontId="21" fillId="34" borderId="16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vertical="center"/>
    </xf>
    <xf numFmtId="0" fontId="20" fillId="34" borderId="16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3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3" fontId="24" fillId="34" borderId="10" xfId="0" applyNumberFormat="1" applyFont="1" applyFill="1" applyBorder="1" applyAlignment="1">
      <alignment horizontal="right" vertical="center"/>
    </xf>
    <xf numFmtId="4" fontId="24" fillId="34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4" fillId="34" borderId="15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vertical="center"/>
    </xf>
    <xf numFmtId="0" fontId="48" fillId="36" borderId="17" xfId="0" applyFont="1" applyFill="1" applyBorder="1" applyAlignment="1">
      <alignment vertical="center"/>
    </xf>
    <xf numFmtId="0" fontId="49" fillId="36" borderId="17" xfId="0" applyFont="1" applyFill="1" applyBorder="1" applyAlignment="1">
      <alignment vertical="center"/>
    </xf>
    <xf numFmtId="3" fontId="49" fillId="36" borderId="17" xfId="0" applyNumberFormat="1" applyFont="1" applyFill="1" applyBorder="1" applyAlignment="1">
      <alignment vertical="center"/>
    </xf>
    <xf numFmtId="4" fontId="49" fillId="36" borderId="17" xfId="0" applyNumberFormat="1" applyFont="1" applyFill="1" applyBorder="1" applyAlignment="1">
      <alignment vertical="center"/>
    </xf>
    <xf numFmtId="0" fontId="47" fillId="36" borderId="0" xfId="0" applyFont="1" applyFill="1" applyBorder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3" fontId="49" fillId="36" borderId="0" xfId="0" applyNumberFormat="1" applyFont="1" applyFill="1" applyBorder="1" applyAlignment="1">
      <alignment vertical="center"/>
    </xf>
    <xf numFmtId="4" fontId="49" fillId="36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7.125" style="0" customWidth="1"/>
    <col min="4" max="4" width="21.75390625" style="0" customWidth="1"/>
    <col min="5" max="5" width="52.375" style="0" customWidth="1"/>
    <col min="6" max="6" width="15.25390625" style="0" customWidth="1"/>
    <col min="7" max="7" width="14.00390625" style="0" customWidth="1"/>
    <col min="8" max="8" width="9.375" style="0" customWidth="1"/>
  </cols>
  <sheetData>
    <row r="1" spans="5:6" ht="14.25">
      <c r="E1" s="6"/>
      <c r="F1" s="6" t="s">
        <v>23</v>
      </c>
    </row>
    <row r="2" spans="5:6" ht="0.75" customHeight="1">
      <c r="E2" s="6"/>
      <c r="F2" s="6"/>
    </row>
    <row r="3" spans="5:6" ht="14.25">
      <c r="E3" s="6"/>
      <c r="F3" s="6" t="s">
        <v>31</v>
      </c>
    </row>
    <row r="4" spans="5:6" ht="14.25">
      <c r="E4" s="6"/>
      <c r="F4" s="6" t="s">
        <v>12</v>
      </c>
    </row>
    <row r="5" spans="5:6" ht="14.25">
      <c r="E5" s="6"/>
      <c r="F5" s="6" t="s">
        <v>32</v>
      </c>
    </row>
    <row r="6" ht="4.5" customHeight="1"/>
    <row r="7" spans="1:8" ht="34.5" customHeight="1">
      <c r="A7" s="52" t="s">
        <v>29</v>
      </c>
      <c r="B7" s="53"/>
      <c r="C7" s="53"/>
      <c r="D7" s="53"/>
      <c r="E7" s="53"/>
      <c r="F7" s="53"/>
      <c r="G7" s="53"/>
      <c r="H7" s="53"/>
    </row>
    <row r="8" ht="6" customHeight="1"/>
    <row r="9" spans="1:6" ht="14.25" customHeight="1">
      <c r="A9" s="49" t="s">
        <v>5</v>
      </c>
      <c r="B9" s="49"/>
      <c r="C9" s="49"/>
      <c r="D9" s="2"/>
      <c r="E9" s="2"/>
      <c r="F9" s="2"/>
    </row>
    <row r="10" spans="1:8" ht="29.25" customHeight="1">
      <c r="A10" s="21" t="s">
        <v>4</v>
      </c>
      <c r="B10" s="21" t="s">
        <v>1</v>
      </c>
      <c r="C10" s="16" t="s">
        <v>0</v>
      </c>
      <c r="D10" s="20" t="s">
        <v>7</v>
      </c>
      <c r="E10" s="21" t="s">
        <v>8</v>
      </c>
      <c r="F10" s="11" t="s">
        <v>14</v>
      </c>
      <c r="G10" s="11" t="s">
        <v>15</v>
      </c>
      <c r="H10" s="34" t="s">
        <v>13</v>
      </c>
    </row>
    <row r="11" spans="1:8" ht="53.25" customHeight="1">
      <c r="A11" s="4">
        <v>900</v>
      </c>
      <c r="B11" s="4">
        <v>90019</v>
      </c>
      <c r="C11" s="5" t="s">
        <v>2</v>
      </c>
      <c r="D11" s="18" t="s">
        <v>3</v>
      </c>
      <c r="E11" s="18" t="s">
        <v>9</v>
      </c>
      <c r="F11" s="32">
        <v>100000</v>
      </c>
      <c r="G11" s="33">
        <v>64557.18</v>
      </c>
      <c r="H11" s="33">
        <f>G11*100/F11</f>
        <v>64.55718</v>
      </c>
    </row>
    <row r="12" spans="1:8" ht="18.75" customHeight="1">
      <c r="A12" s="23"/>
      <c r="B12" s="24"/>
      <c r="C12" s="24"/>
      <c r="D12" s="25"/>
      <c r="E12" s="22" t="s">
        <v>10</v>
      </c>
      <c r="F12" s="12">
        <f>F11</f>
        <v>100000</v>
      </c>
      <c r="G12" s="17">
        <f>G11</f>
        <v>64557.18</v>
      </c>
      <c r="H12" s="17">
        <f>G12*100/F12</f>
        <v>64.55718</v>
      </c>
    </row>
    <row r="13" spans="1:8" ht="18.75" customHeight="1">
      <c r="A13" s="39"/>
      <c r="B13" s="39"/>
      <c r="C13" s="39"/>
      <c r="D13" s="40"/>
      <c r="E13" s="41"/>
      <c r="F13" s="42"/>
      <c r="G13" s="43"/>
      <c r="H13" s="43"/>
    </row>
    <row r="14" spans="1:8" ht="18.75" customHeight="1">
      <c r="A14" s="44"/>
      <c r="B14" s="44"/>
      <c r="C14" s="44"/>
      <c r="D14" s="45"/>
      <c r="E14" s="46"/>
      <c r="F14" s="47"/>
      <c r="G14" s="48"/>
      <c r="H14" s="48"/>
    </row>
    <row r="15" spans="1:8" ht="15">
      <c r="A15" s="50" t="s">
        <v>6</v>
      </c>
      <c r="B15" s="51"/>
      <c r="C15" s="51"/>
      <c r="D15" s="19"/>
      <c r="E15" s="13"/>
      <c r="F15" s="14"/>
      <c r="G15" s="15"/>
      <c r="H15" s="15"/>
    </row>
    <row r="16" spans="1:8" ht="26.25" customHeight="1">
      <c r="A16" s="21" t="s">
        <v>4</v>
      </c>
      <c r="B16" s="21" t="s">
        <v>1</v>
      </c>
      <c r="C16" s="16" t="s">
        <v>0</v>
      </c>
      <c r="D16" s="20" t="s">
        <v>7</v>
      </c>
      <c r="E16" s="21" t="s">
        <v>8</v>
      </c>
      <c r="F16" s="11" t="s">
        <v>17</v>
      </c>
      <c r="G16" s="11" t="s">
        <v>16</v>
      </c>
      <c r="H16" s="34" t="s">
        <v>13</v>
      </c>
    </row>
    <row r="17" spans="1:8" ht="51">
      <c r="A17" s="35" t="s">
        <v>18</v>
      </c>
      <c r="B17" s="35" t="s">
        <v>19</v>
      </c>
      <c r="C17" s="3">
        <v>6050</v>
      </c>
      <c r="D17" s="8" t="s">
        <v>20</v>
      </c>
      <c r="E17" s="8" t="s">
        <v>21</v>
      </c>
      <c r="F17" s="28">
        <v>50000</v>
      </c>
      <c r="G17" s="29">
        <v>37627.18</v>
      </c>
      <c r="H17" s="29">
        <f>G17*100/F17</f>
        <v>75.25436</v>
      </c>
    </row>
    <row r="18" spans="1:8" ht="27.75" customHeight="1">
      <c r="A18" s="3">
        <v>900</v>
      </c>
      <c r="B18" s="3">
        <v>90003</v>
      </c>
      <c r="C18" s="3">
        <v>4210</v>
      </c>
      <c r="D18" s="8" t="s">
        <v>22</v>
      </c>
      <c r="E18" s="8" t="s">
        <v>11</v>
      </c>
      <c r="F18" s="28">
        <v>1000</v>
      </c>
      <c r="G18" s="29">
        <v>980</v>
      </c>
      <c r="H18" s="29">
        <f>G18*100/F18</f>
        <v>98</v>
      </c>
    </row>
    <row r="19" spans="1:8" ht="27.75" customHeight="1">
      <c r="A19" s="3">
        <v>900</v>
      </c>
      <c r="B19" s="3">
        <v>90003</v>
      </c>
      <c r="C19" s="3">
        <v>4300</v>
      </c>
      <c r="D19" s="8" t="s">
        <v>22</v>
      </c>
      <c r="E19" s="36" t="s">
        <v>30</v>
      </c>
      <c r="F19" s="28">
        <v>1030</v>
      </c>
      <c r="G19" s="29"/>
      <c r="H19" s="29"/>
    </row>
    <row r="20" spans="1:8" ht="67.5" customHeight="1">
      <c r="A20" s="3">
        <v>900</v>
      </c>
      <c r="B20" s="3">
        <v>90005</v>
      </c>
      <c r="C20" s="3">
        <v>4390</v>
      </c>
      <c r="D20" s="10" t="s">
        <v>24</v>
      </c>
      <c r="E20" s="7" t="s">
        <v>25</v>
      </c>
      <c r="F20" s="28">
        <v>12000</v>
      </c>
      <c r="G20" s="29"/>
      <c r="H20" s="29"/>
    </row>
    <row r="21" spans="1:8" ht="117" customHeight="1">
      <c r="A21" s="3">
        <v>900</v>
      </c>
      <c r="B21" s="3">
        <v>90019</v>
      </c>
      <c r="C21" s="3">
        <v>4390</v>
      </c>
      <c r="D21" s="10" t="s">
        <v>24</v>
      </c>
      <c r="E21" s="7" t="s">
        <v>26</v>
      </c>
      <c r="F21" s="28">
        <v>25970</v>
      </c>
      <c r="G21" s="29">
        <v>15990</v>
      </c>
      <c r="H21" s="29">
        <f>G21*100/F21</f>
        <v>61.57104351174432</v>
      </c>
    </row>
    <row r="22" spans="1:8" ht="45.75" customHeight="1">
      <c r="A22" s="3">
        <v>925</v>
      </c>
      <c r="B22" s="3">
        <v>92503</v>
      </c>
      <c r="C22" s="3">
        <v>4300</v>
      </c>
      <c r="D22" s="37" t="s">
        <v>27</v>
      </c>
      <c r="E22" s="9" t="s">
        <v>28</v>
      </c>
      <c r="F22" s="28">
        <v>10000</v>
      </c>
      <c r="G22" s="29">
        <v>9960</v>
      </c>
      <c r="H22" s="29">
        <f>G22*100/F22</f>
        <v>99.6</v>
      </c>
    </row>
    <row r="23" spans="1:8" ht="31.5" customHeight="1">
      <c r="A23" s="26"/>
      <c r="B23" s="27"/>
      <c r="C23" s="27"/>
      <c r="D23" s="27"/>
      <c r="E23" s="38" t="s">
        <v>10</v>
      </c>
      <c r="F23" s="30">
        <f>SUM(F17:F22)</f>
        <v>100000</v>
      </c>
      <c r="G23" s="31">
        <f>SUM(G17:G22)</f>
        <v>64557.18</v>
      </c>
      <c r="H23" s="31">
        <f>G23/F23*100</f>
        <v>64.55718</v>
      </c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</sheetData>
  <sheetProtection/>
  <mergeCells count="3">
    <mergeCell ref="A9:C9"/>
    <mergeCell ref="A15:C15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2019-03-21T12:50:30Z</cp:lastPrinted>
  <dcterms:created xsi:type="dcterms:W3CDTF">2002-11-07T10:15:06Z</dcterms:created>
  <dcterms:modified xsi:type="dcterms:W3CDTF">2019-03-27T10:25:13Z</dcterms:modified>
  <cp:category/>
  <cp:version/>
  <cp:contentType/>
  <cp:contentStatus/>
</cp:coreProperties>
</file>