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<sst xmlns="http://schemas.openxmlformats.org/spreadsheetml/2006/main" count="100" uniqueCount="72">
  <si>
    <t>Nazwa elementu</t>
  </si>
  <si>
    <t>pozycja</t>
  </si>
  <si>
    <t>Przekrój  cmxcm</t>
  </si>
  <si>
    <t>długość     cm</t>
  </si>
  <si>
    <t>ilość</t>
  </si>
  <si>
    <t>Objętość m3</t>
  </si>
  <si>
    <t>jednostkowa</t>
  </si>
  <si>
    <t>łącznie</t>
  </si>
  <si>
    <t>materiał</t>
  </si>
  <si>
    <t>m3</t>
  </si>
  <si>
    <t>Objętość całkowita</t>
  </si>
  <si>
    <t>ZESTAWIENIE DREWNA KLEJONEGO - KONSTRUKCJE DACHU - budowa faza I</t>
  </si>
  <si>
    <t>I. Dach hali sportowej w osiach 1-5/A-I</t>
  </si>
  <si>
    <t>1.1</t>
  </si>
  <si>
    <t>dźwigar DZ-1A</t>
  </si>
  <si>
    <t>szerokość</t>
  </si>
  <si>
    <t>wyskość</t>
  </si>
  <si>
    <t>G 28h</t>
  </si>
  <si>
    <t>I. Dach w osiach 14-16/ B-I</t>
  </si>
  <si>
    <t>1.2</t>
  </si>
  <si>
    <t>dźwigar DZ-1B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</si>
  <si>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</si>
  <si>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</si>
  <si>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</si>
  <si>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</si>
  <si>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</si>
  <si>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</si>
  <si>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</si>
  <si>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</si>
  <si>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</si>
  <si>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</si>
  <si>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</si>
  <si>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</si>
  <si>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</si>
  <si>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</si>
  <si>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</si>
  <si>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</si>
  <si>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</si>
  <si>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belka BL-1a</t>
  </si>
  <si>
    <t>belka BL-1b</t>
  </si>
  <si>
    <t>belka BL-1c</t>
  </si>
  <si>
    <t>belka BL-1d</t>
  </si>
  <si>
    <t>belka BL-1e</t>
  </si>
  <si>
    <t>belka BL-1f</t>
  </si>
  <si>
    <t>belka BL-1g</t>
  </si>
  <si>
    <t>belka BL-1h</t>
  </si>
  <si>
    <t>belka BL-1i</t>
  </si>
  <si>
    <t>belka BL-1j</t>
  </si>
  <si>
    <t>belka BL-1k</t>
  </si>
  <si>
    <t>belka BL-1l</t>
  </si>
  <si>
    <t>belka BL-1m</t>
  </si>
  <si>
    <t>belka BL-1n</t>
  </si>
  <si>
    <t>belka BL-1o</t>
  </si>
  <si>
    <t>belka BL-1p</t>
  </si>
  <si>
    <t>belka BL-1r</t>
  </si>
  <si>
    <t>belka BL-1s</t>
  </si>
  <si>
    <t>belka BL-1t</t>
  </si>
  <si>
    <t>belka BL-1u</t>
  </si>
  <si>
    <t>2.18</t>
  </si>
  <si>
    <t>2.19</t>
  </si>
  <si>
    <t>2.20</t>
  </si>
  <si>
    <t>2.21</t>
  </si>
  <si>
    <t>belka BL-1w</t>
  </si>
  <si>
    <t>3.1</t>
  </si>
  <si>
    <t>3.2</t>
  </si>
  <si>
    <t>4.1</t>
  </si>
  <si>
    <t>5.1</t>
  </si>
  <si>
    <t>belka BL-2a</t>
  </si>
  <si>
    <t>belka BL-2b</t>
  </si>
  <si>
    <t>belka BL-3a</t>
  </si>
  <si>
    <t>belka BL-4a</t>
  </si>
  <si>
    <t>G 32h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</si>
</sst>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</numFmts>
  <fonts count="39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/>
    </xf>
    <xf numFmtId="0" fontId="3" fillId="0" borderId="13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0" fillId="0" borderId="26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37"/>
  <sheetViews>
    <sheetView tabSelected="1" zoomScalePageLayoutView="0" workbookViewId="0" topLeftCell="A24">
      <selection activeCell="A1" sqref="A1:J38"/>
    </sheetView>
  </sheetViews>
  <sheetFormatPr defaultColWidth="9.140625" defaultRowHeight="12.75"/>
  <cols>
    <col min="2" max="2" width="11.00390625" style="0" customWidth="1"/>
    <col min="3" max="3" width="14.8515625" style="0" customWidth="1"/>
    <col min="4" max="4" width="12.7109375" style="0" customWidth="1"/>
    <col min="5" max="5" width="10.00390625" style="0" customWidth="1"/>
    <col min="8" max="8" width="12.00390625" style="0" customWidth="1"/>
    <col min="9" max="9" width="12.8515625" style="0" customWidth="1"/>
    <col min="10" max="10" width="14.00390625" style="0" customWidth="1"/>
  </cols>
  <sheetData>
    <row r="2" ht="13.5" thickBot="1"/>
    <row r="3" spans="2:10" ht="13.5" thickBot="1">
      <c r="B3" s="24" t="s">
        <v>11</v>
      </c>
      <c r="C3" s="25"/>
      <c r="D3" s="25"/>
      <c r="E3" s="25"/>
      <c r="F3" s="25"/>
      <c r="G3" s="25"/>
      <c r="H3" s="26"/>
      <c r="I3" s="22" t="s">
        <v>10</v>
      </c>
      <c r="J3" s="23"/>
    </row>
    <row r="4" spans="2:10" ht="28.5" customHeight="1" thickBot="1">
      <c r="B4" s="27"/>
      <c r="C4" s="28"/>
      <c r="D4" s="28"/>
      <c r="E4" s="28"/>
      <c r="F4" s="28"/>
      <c r="G4" s="28"/>
      <c r="H4" s="29"/>
      <c r="I4" s="1" t="s">
        <v>9</v>
      </c>
      <c r="J4" s="6">
        <f>I9+I12+I13+I14+I15+I16+I17+I18+I19+I20+I21+I22+I23+I24+I25+I26+I27+I28+I29+I30+I31+I32+I33+I34+I35+I36+I37</f>
        <v>320.35764</v>
      </c>
    </row>
    <row r="5" spans="2:10" ht="12.75">
      <c r="B5" s="20" t="s">
        <v>1</v>
      </c>
      <c r="C5" s="16" t="s">
        <v>0</v>
      </c>
      <c r="D5" s="16" t="s">
        <v>2</v>
      </c>
      <c r="E5" s="16"/>
      <c r="F5" s="16" t="s">
        <v>3</v>
      </c>
      <c r="G5" s="16" t="s">
        <v>4</v>
      </c>
      <c r="H5" s="16" t="s">
        <v>5</v>
      </c>
      <c r="I5" s="16"/>
      <c r="J5" s="30" t="s">
        <v>8</v>
      </c>
    </row>
    <row r="6" spans="2:10" ht="12.75">
      <c r="B6" s="21"/>
      <c r="C6" s="17"/>
      <c r="D6" s="2" t="s">
        <v>15</v>
      </c>
      <c r="E6" s="2" t="s">
        <v>16</v>
      </c>
      <c r="F6" s="17"/>
      <c r="G6" s="17"/>
      <c r="H6" s="3" t="s">
        <v>6</v>
      </c>
      <c r="I6" s="3" t="s">
        <v>7</v>
      </c>
      <c r="J6" s="31"/>
    </row>
    <row r="7" spans="2:10" ht="12.75">
      <c r="B7" s="7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8">
        <v>9</v>
      </c>
    </row>
    <row r="8" spans="2:10" ht="12.75">
      <c r="B8" s="18" t="s">
        <v>12</v>
      </c>
      <c r="C8" s="19"/>
      <c r="D8" s="19"/>
      <c r="E8" s="19"/>
      <c r="F8" s="19"/>
      <c r="G8" s="19"/>
      <c r="H8" s="19"/>
      <c r="I8" s="19"/>
      <c r="J8" s="9"/>
    </row>
    <row r="9" spans="2:10" ht="12.75">
      <c r="B9" s="10" t="s">
        <v>13</v>
      </c>
      <c r="C9" s="2" t="s">
        <v>14</v>
      </c>
      <c r="D9" s="2">
        <v>30</v>
      </c>
      <c r="E9" s="2">
        <v>280</v>
      </c>
      <c r="F9" s="2">
        <v>3490</v>
      </c>
      <c r="G9" s="2">
        <v>9</v>
      </c>
      <c r="H9" s="2">
        <f>D9*E9*F9/1000000</f>
        <v>29.316</v>
      </c>
      <c r="I9" s="2">
        <f>H9*G9</f>
        <v>263.844</v>
      </c>
      <c r="J9" s="11" t="s">
        <v>17</v>
      </c>
    </row>
    <row r="10" spans="2:10" ht="12.75">
      <c r="B10" s="18" t="s">
        <v>18</v>
      </c>
      <c r="C10" s="19"/>
      <c r="D10" s="19"/>
      <c r="E10" s="19"/>
      <c r="F10" s="19"/>
      <c r="G10" s="19"/>
      <c r="H10" s="19"/>
      <c r="I10" s="19"/>
      <c r="J10" s="11"/>
    </row>
    <row r="11" spans="2:10" ht="12.75">
      <c r="B11" s="10" t="s">
        <v>13</v>
      </c>
      <c r="C11" s="2" t="s">
        <v>14</v>
      </c>
      <c r="D11" s="2">
        <v>30</v>
      </c>
      <c r="E11" s="2">
        <v>110</v>
      </c>
      <c r="F11" s="2">
        <v>1425</v>
      </c>
      <c r="G11" s="2">
        <v>6</v>
      </c>
      <c r="H11" s="5">
        <f>F11*E11*D11/1000000</f>
        <v>4.7025</v>
      </c>
      <c r="I11" s="5">
        <f>H11*G11</f>
        <v>28.214999999999996</v>
      </c>
      <c r="J11" s="11" t="s">
        <v>17</v>
      </c>
    </row>
    <row r="12" spans="2:10" ht="12.75">
      <c r="B12" s="10" t="s">
        <v>19</v>
      </c>
      <c r="C12" s="2" t="s">
        <v>20</v>
      </c>
      <c r="D12" s="2">
        <v>30</v>
      </c>
      <c r="E12" s="2">
        <v>150</v>
      </c>
      <c r="F12" s="2">
        <v>1425</v>
      </c>
      <c r="G12" s="2">
        <v>1</v>
      </c>
      <c r="H12" s="5">
        <f>F12*E12*D12/1000000</f>
        <v>6.4125</v>
      </c>
      <c r="I12" s="5">
        <f>H12*G12</f>
        <v>6.4125</v>
      </c>
      <c r="J12" s="11" t="s">
        <v>17</v>
      </c>
    </row>
    <row r="13" spans="2:10" ht="12.75">
      <c r="B13" s="10" t="s">
        <v>21</v>
      </c>
      <c r="C13" s="2" t="s">
        <v>38</v>
      </c>
      <c r="D13" s="2">
        <v>20</v>
      </c>
      <c r="E13" s="2">
        <v>55</v>
      </c>
      <c r="F13" s="2">
        <v>241.5</v>
      </c>
      <c r="G13" s="2">
        <v>15</v>
      </c>
      <c r="H13" s="5">
        <f aca="true" t="shared" si="0" ref="H13:H37">F13*E13*D13/1000000</f>
        <v>0.26565</v>
      </c>
      <c r="I13" s="5">
        <f aca="true" t="shared" si="1" ref="I13:I37">H13*G13</f>
        <v>3.98475</v>
      </c>
      <c r="J13" s="11" t="s">
        <v>17</v>
      </c>
    </row>
    <row r="14" spans="2:10" ht="12.75">
      <c r="B14" s="10" t="s">
        <v>22</v>
      </c>
      <c r="C14" s="2" t="s">
        <v>39</v>
      </c>
      <c r="D14" s="2">
        <v>20</v>
      </c>
      <c r="E14" s="2">
        <v>55</v>
      </c>
      <c r="F14" s="2">
        <v>785.9</v>
      </c>
      <c r="G14" s="2">
        <v>1</v>
      </c>
      <c r="H14" s="5">
        <f t="shared" si="0"/>
        <v>0.86449</v>
      </c>
      <c r="I14" s="5">
        <f t="shared" si="1"/>
        <v>0.86449</v>
      </c>
      <c r="J14" s="11" t="s">
        <v>17</v>
      </c>
    </row>
    <row r="15" spans="2:10" ht="12.75">
      <c r="B15" s="10" t="s">
        <v>23</v>
      </c>
      <c r="C15" s="2" t="s">
        <v>40</v>
      </c>
      <c r="D15" s="2">
        <v>20</v>
      </c>
      <c r="E15" s="2">
        <v>55</v>
      </c>
      <c r="F15" s="2">
        <v>759.5</v>
      </c>
      <c r="G15" s="2">
        <v>1</v>
      </c>
      <c r="H15" s="5">
        <f t="shared" si="0"/>
        <v>0.83545</v>
      </c>
      <c r="I15" s="5">
        <f t="shared" si="1"/>
        <v>0.83545</v>
      </c>
      <c r="J15" s="11" t="s">
        <v>17</v>
      </c>
    </row>
    <row r="16" spans="2:10" ht="12.75">
      <c r="B16" s="10" t="s">
        <v>24</v>
      </c>
      <c r="C16" s="2" t="s">
        <v>41</v>
      </c>
      <c r="D16" s="2">
        <v>20</v>
      </c>
      <c r="E16" s="2">
        <v>55</v>
      </c>
      <c r="F16" s="2">
        <v>733.2</v>
      </c>
      <c r="G16" s="2">
        <v>1</v>
      </c>
      <c r="H16" s="5">
        <f t="shared" si="0"/>
        <v>0.80652</v>
      </c>
      <c r="I16" s="5">
        <f t="shared" si="1"/>
        <v>0.80652</v>
      </c>
      <c r="J16" s="11" t="s">
        <v>17</v>
      </c>
    </row>
    <row r="17" spans="2:10" ht="12.75">
      <c r="B17" s="10" t="s">
        <v>25</v>
      </c>
      <c r="C17" s="2" t="s">
        <v>42</v>
      </c>
      <c r="D17" s="2">
        <v>20</v>
      </c>
      <c r="E17" s="2">
        <v>55</v>
      </c>
      <c r="F17" s="2">
        <v>680.2</v>
      </c>
      <c r="G17" s="2">
        <v>1</v>
      </c>
      <c r="H17" s="5">
        <f t="shared" si="0"/>
        <v>0.74822</v>
      </c>
      <c r="I17" s="5">
        <f t="shared" si="1"/>
        <v>0.74822</v>
      </c>
      <c r="J17" s="11" t="s">
        <v>17</v>
      </c>
    </row>
    <row r="18" spans="2:10" ht="12.75">
      <c r="B18" s="10" t="s">
        <v>26</v>
      </c>
      <c r="C18" s="2" t="s">
        <v>43</v>
      </c>
      <c r="D18" s="2">
        <v>20</v>
      </c>
      <c r="E18" s="2">
        <v>55</v>
      </c>
      <c r="F18" s="2">
        <v>654</v>
      </c>
      <c r="G18" s="2">
        <v>1</v>
      </c>
      <c r="H18" s="5">
        <f t="shared" si="0"/>
        <v>0.7194</v>
      </c>
      <c r="I18" s="5">
        <f t="shared" si="1"/>
        <v>0.7194</v>
      </c>
      <c r="J18" s="11" t="s">
        <v>17</v>
      </c>
    </row>
    <row r="19" spans="2:10" ht="12.75">
      <c r="B19" s="10" t="s">
        <v>27</v>
      </c>
      <c r="C19" s="2" t="s">
        <v>44</v>
      </c>
      <c r="D19" s="2">
        <v>20</v>
      </c>
      <c r="E19" s="2">
        <v>55</v>
      </c>
      <c r="F19" s="2">
        <v>627.7</v>
      </c>
      <c r="G19" s="2">
        <v>1</v>
      </c>
      <c r="H19" s="5">
        <f t="shared" si="0"/>
        <v>0.69047</v>
      </c>
      <c r="I19" s="5">
        <f t="shared" si="1"/>
        <v>0.69047</v>
      </c>
      <c r="J19" s="11" t="s">
        <v>17</v>
      </c>
    </row>
    <row r="20" spans="2:10" ht="12.75">
      <c r="B20" s="10" t="s">
        <v>28</v>
      </c>
      <c r="C20" s="2" t="s">
        <v>45</v>
      </c>
      <c r="D20" s="2">
        <v>20</v>
      </c>
      <c r="E20" s="2">
        <v>55</v>
      </c>
      <c r="F20" s="2">
        <v>574.9</v>
      </c>
      <c r="G20" s="2">
        <v>1</v>
      </c>
      <c r="H20" s="5">
        <f t="shared" si="0"/>
        <v>0.63239</v>
      </c>
      <c r="I20" s="5">
        <f t="shared" si="1"/>
        <v>0.63239</v>
      </c>
      <c r="J20" s="11" t="s">
        <v>17</v>
      </c>
    </row>
    <row r="21" spans="2:10" ht="12.75">
      <c r="B21" s="10" t="s">
        <v>29</v>
      </c>
      <c r="C21" s="2" t="s">
        <v>46</v>
      </c>
      <c r="D21" s="2">
        <v>20</v>
      </c>
      <c r="E21" s="2">
        <v>55</v>
      </c>
      <c r="F21" s="2">
        <v>548.6</v>
      </c>
      <c r="G21" s="2">
        <v>1</v>
      </c>
      <c r="H21" s="5">
        <f t="shared" si="0"/>
        <v>0.60346</v>
      </c>
      <c r="I21" s="5">
        <f t="shared" si="1"/>
        <v>0.60346</v>
      </c>
      <c r="J21" s="11" t="s">
        <v>17</v>
      </c>
    </row>
    <row r="22" spans="2:10" ht="12.75">
      <c r="B22" s="10" t="s">
        <v>30</v>
      </c>
      <c r="C22" s="2" t="s">
        <v>47</v>
      </c>
      <c r="D22" s="2">
        <v>20</v>
      </c>
      <c r="E22" s="2">
        <v>55</v>
      </c>
      <c r="F22" s="2">
        <v>522.2</v>
      </c>
      <c r="G22" s="2">
        <v>1</v>
      </c>
      <c r="H22" s="5">
        <f t="shared" si="0"/>
        <v>0.5744200000000002</v>
      </c>
      <c r="I22" s="5">
        <f t="shared" si="1"/>
        <v>0.5744200000000002</v>
      </c>
      <c r="J22" s="11" t="s">
        <v>17</v>
      </c>
    </row>
    <row r="23" spans="2:10" ht="12.75">
      <c r="B23" s="10" t="s">
        <v>31</v>
      </c>
      <c r="C23" s="2" t="s">
        <v>48</v>
      </c>
      <c r="D23" s="2">
        <v>20</v>
      </c>
      <c r="E23" s="2">
        <v>55</v>
      </c>
      <c r="F23" s="2">
        <v>469.5</v>
      </c>
      <c r="G23" s="2">
        <v>1</v>
      </c>
      <c r="H23" s="5">
        <f t="shared" si="0"/>
        <v>0.51645</v>
      </c>
      <c r="I23" s="5">
        <f t="shared" si="1"/>
        <v>0.51645</v>
      </c>
      <c r="J23" s="11" t="s">
        <v>17</v>
      </c>
    </row>
    <row r="24" spans="2:10" ht="12.75">
      <c r="B24" s="10" t="s">
        <v>32</v>
      </c>
      <c r="C24" s="2" t="s">
        <v>49</v>
      </c>
      <c r="D24" s="2">
        <v>20</v>
      </c>
      <c r="E24" s="2">
        <v>55</v>
      </c>
      <c r="F24" s="2">
        <v>443.1</v>
      </c>
      <c r="G24" s="2">
        <v>1</v>
      </c>
      <c r="H24" s="5">
        <f t="shared" si="0"/>
        <v>0.48741</v>
      </c>
      <c r="I24" s="5">
        <f t="shared" si="1"/>
        <v>0.48741</v>
      </c>
      <c r="J24" s="11" t="s">
        <v>17</v>
      </c>
    </row>
    <row r="25" spans="2:10" ht="12.75">
      <c r="B25" s="10" t="s">
        <v>33</v>
      </c>
      <c r="C25" s="2" t="s">
        <v>50</v>
      </c>
      <c r="D25" s="2">
        <v>20</v>
      </c>
      <c r="E25" s="2">
        <v>55</v>
      </c>
      <c r="F25" s="2">
        <v>416.7</v>
      </c>
      <c r="G25" s="2">
        <v>1</v>
      </c>
      <c r="H25" s="5">
        <f t="shared" si="0"/>
        <v>0.45837</v>
      </c>
      <c r="I25" s="5">
        <f t="shared" si="1"/>
        <v>0.45837</v>
      </c>
      <c r="J25" s="11" t="s">
        <v>17</v>
      </c>
    </row>
    <row r="26" spans="2:10" ht="12.75">
      <c r="B26" s="10" t="s">
        <v>34</v>
      </c>
      <c r="C26" s="2" t="s">
        <v>51</v>
      </c>
      <c r="D26" s="2">
        <v>20</v>
      </c>
      <c r="E26" s="2">
        <v>55</v>
      </c>
      <c r="F26" s="2">
        <v>364</v>
      </c>
      <c r="G26" s="2">
        <v>1</v>
      </c>
      <c r="H26" s="5">
        <f t="shared" si="0"/>
        <v>0.4004</v>
      </c>
      <c r="I26" s="5">
        <f t="shared" si="1"/>
        <v>0.4004</v>
      </c>
      <c r="J26" s="11" t="s">
        <v>17</v>
      </c>
    </row>
    <row r="27" spans="2:10" ht="12.75">
      <c r="B27" s="10" t="s">
        <v>35</v>
      </c>
      <c r="C27" s="2" t="s">
        <v>52</v>
      </c>
      <c r="D27" s="2">
        <v>20</v>
      </c>
      <c r="E27" s="2">
        <v>55</v>
      </c>
      <c r="F27" s="2">
        <v>337.6</v>
      </c>
      <c r="G27" s="2">
        <v>1</v>
      </c>
      <c r="H27" s="5">
        <f t="shared" si="0"/>
        <v>0.37136</v>
      </c>
      <c r="I27" s="5">
        <f t="shared" si="1"/>
        <v>0.37136</v>
      </c>
      <c r="J27" s="11" t="s">
        <v>17</v>
      </c>
    </row>
    <row r="28" spans="2:10" ht="12.75">
      <c r="B28" s="10" t="s">
        <v>36</v>
      </c>
      <c r="C28" s="2" t="s">
        <v>53</v>
      </c>
      <c r="D28" s="2">
        <v>20</v>
      </c>
      <c r="E28" s="2">
        <v>55</v>
      </c>
      <c r="F28" s="2">
        <v>311.3</v>
      </c>
      <c r="G28" s="2">
        <v>1</v>
      </c>
      <c r="H28" s="5">
        <f t="shared" si="0"/>
        <v>0.34243</v>
      </c>
      <c r="I28" s="5">
        <f t="shared" si="1"/>
        <v>0.34243</v>
      </c>
      <c r="J28" s="11" t="s">
        <v>17</v>
      </c>
    </row>
    <row r="29" spans="2:10" ht="12.75">
      <c r="B29" s="10" t="s">
        <v>37</v>
      </c>
      <c r="C29" s="2" t="s">
        <v>54</v>
      </c>
      <c r="D29" s="2">
        <v>20</v>
      </c>
      <c r="E29" s="2">
        <v>55</v>
      </c>
      <c r="F29" s="2">
        <v>675.3</v>
      </c>
      <c r="G29" s="2">
        <v>1</v>
      </c>
      <c r="H29" s="5">
        <f t="shared" si="0"/>
        <v>0.74283</v>
      </c>
      <c r="I29" s="5">
        <f t="shared" si="1"/>
        <v>0.74283</v>
      </c>
      <c r="J29" s="11" t="s">
        <v>17</v>
      </c>
    </row>
    <row r="30" spans="2:10" ht="12.75">
      <c r="B30" s="10" t="s">
        <v>58</v>
      </c>
      <c r="C30" s="2" t="s">
        <v>55</v>
      </c>
      <c r="D30" s="2">
        <v>20</v>
      </c>
      <c r="E30" s="2">
        <v>55</v>
      </c>
      <c r="F30" s="2">
        <v>569.8</v>
      </c>
      <c r="G30" s="2">
        <v>1</v>
      </c>
      <c r="H30" s="5">
        <f t="shared" si="0"/>
        <v>0.6267799999999999</v>
      </c>
      <c r="I30" s="5">
        <f t="shared" si="1"/>
        <v>0.6267799999999999</v>
      </c>
      <c r="J30" s="11" t="s">
        <v>17</v>
      </c>
    </row>
    <row r="31" spans="2:10" ht="12.75">
      <c r="B31" s="10" t="s">
        <v>59</v>
      </c>
      <c r="C31" s="2" t="s">
        <v>56</v>
      </c>
      <c r="D31" s="2">
        <v>20</v>
      </c>
      <c r="E31" s="2">
        <v>55</v>
      </c>
      <c r="F31" s="2">
        <v>464.3</v>
      </c>
      <c r="G31" s="2">
        <v>1</v>
      </c>
      <c r="H31" s="5">
        <f t="shared" si="0"/>
        <v>0.51073</v>
      </c>
      <c r="I31" s="5">
        <f t="shared" si="1"/>
        <v>0.51073</v>
      </c>
      <c r="J31" s="11" t="s">
        <v>17</v>
      </c>
    </row>
    <row r="32" spans="2:10" ht="12.75">
      <c r="B32" s="10" t="s">
        <v>60</v>
      </c>
      <c r="C32" s="2" t="s">
        <v>57</v>
      </c>
      <c r="D32" s="2">
        <v>20</v>
      </c>
      <c r="E32" s="2">
        <v>55</v>
      </c>
      <c r="F32" s="2">
        <v>358.9</v>
      </c>
      <c r="G32" s="2">
        <v>1</v>
      </c>
      <c r="H32" s="5">
        <f t="shared" si="0"/>
        <v>0.39479</v>
      </c>
      <c r="I32" s="5">
        <f t="shared" si="1"/>
        <v>0.39479</v>
      </c>
      <c r="J32" s="11" t="s">
        <v>17</v>
      </c>
    </row>
    <row r="33" spans="2:10" ht="12.75">
      <c r="B33" s="10" t="s">
        <v>61</v>
      </c>
      <c r="C33" s="2" t="s">
        <v>62</v>
      </c>
      <c r="D33" s="2">
        <v>20</v>
      </c>
      <c r="E33" s="2">
        <v>55</v>
      </c>
      <c r="F33" s="2">
        <v>253.4</v>
      </c>
      <c r="G33" s="2">
        <v>1</v>
      </c>
      <c r="H33" s="5">
        <f t="shared" si="0"/>
        <v>0.27874</v>
      </c>
      <c r="I33" s="5">
        <f t="shared" si="1"/>
        <v>0.27874</v>
      </c>
      <c r="J33" s="11" t="s">
        <v>17</v>
      </c>
    </row>
    <row r="34" spans="2:10" ht="12.75">
      <c r="B34" s="10" t="s">
        <v>63</v>
      </c>
      <c r="C34" s="2" t="s">
        <v>67</v>
      </c>
      <c r="D34" s="2">
        <v>30</v>
      </c>
      <c r="E34" s="2">
        <v>60</v>
      </c>
      <c r="F34" s="2">
        <v>729.2</v>
      </c>
      <c r="G34" s="2">
        <v>15</v>
      </c>
      <c r="H34" s="5">
        <f t="shared" si="0"/>
        <v>1.31256</v>
      </c>
      <c r="I34" s="5">
        <f t="shared" si="1"/>
        <v>19.688399999999998</v>
      </c>
      <c r="J34" s="11" t="s">
        <v>17</v>
      </c>
    </row>
    <row r="35" spans="2:10" ht="12.75">
      <c r="B35" s="10" t="s">
        <v>64</v>
      </c>
      <c r="C35" s="2" t="s">
        <v>68</v>
      </c>
      <c r="D35" s="2">
        <v>30</v>
      </c>
      <c r="E35" s="2">
        <v>60</v>
      </c>
      <c r="F35" s="2">
        <v>737.2</v>
      </c>
      <c r="G35" s="2">
        <v>5</v>
      </c>
      <c r="H35" s="5">
        <f t="shared" si="0"/>
        <v>1.32696</v>
      </c>
      <c r="I35" s="5">
        <f t="shared" si="1"/>
        <v>6.634799999999999</v>
      </c>
      <c r="J35" s="11" t="s">
        <v>17</v>
      </c>
    </row>
    <row r="36" spans="2:10" ht="12.75">
      <c r="B36" s="10" t="s">
        <v>65</v>
      </c>
      <c r="C36" s="2" t="s">
        <v>69</v>
      </c>
      <c r="D36" s="2">
        <v>20</v>
      </c>
      <c r="E36" s="2">
        <v>55</v>
      </c>
      <c r="F36" s="2">
        <v>644</v>
      </c>
      <c r="G36" s="2">
        <v>6</v>
      </c>
      <c r="H36" s="5">
        <f t="shared" si="0"/>
        <v>0.7084</v>
      </c>
      <c r="I36" s="5">
        <f t="shared" si="1"/>
        <v>4.2504</v>
      </c>
      <c r="J36" s="11" t="s">
        <v>17</v>
      </c>
    </row>
    <row r="37" spans="2:10" ht="13.5" thickBot="1">
      <c r="B37" s="12" t="s">
        <v>66</v>
      </c>
      <c r="C37" s="13" t="s">
        <v>70</v>
      </c>
      <c r="D37" s="13">
        <v>30</v>
      </c>
      <c r="E37" s="13">
        <v>60</v>
      </c>
      <c r="F37" s="13">
        <v>729.2</v>
      </c>
      <c r="G37" s="13">
        <v>3</v>
      </c>
      <c r="H37" s="14">
        <f t="shared" si="0"/>
        <v>1.31256</v>
      </c>
      <c r="I37" s="14">
        <f t="shared" si="1"/>
        <v>3.93768</v>
      </c>
      <c r="J37" s="15" t="s">
        <v>71</v>
      </c>
    </row>
  </sheetData>
  <sheetProtection/>
  <mergeCells count="11">
    <mergeCell ref="F5:F6"/>
    <mergeCell ref="G5:G6"/>
    <mergeCell ref="B10:I10"/>
    <mergeCell ref="B5:B6"/>
    <mergeCell ref="I3:J3"/>
    <mergeCell ref="B3:H4"/>
    <mergeCell ref="B8:I8"/>
    <mergeCell ref="D5:E5"/>
    <mergeCell ref="H5:I5"/>
    <mergeCell ref="J5:J6"/>
    <mergeCell ref="C5:C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Tomek</cp:lastModifiedBy>
  <cp:lastPrinted>2010-01-26T14:36:37Z</cp:lastPrinted>
  <dcterms:created xsi:type="dcterms:W3CDTF">2010-01-26T10:41:38Z</dcterms:created>
  <dcterms:modified xsi:type="dcterms:W3CDTF">2010-01-27T11:50:49Z</dcterms:modified>
  <cp:category/>
  <cp:version/>
  <cp:contentType/>
  <cp:contentStatus/>
</cp:coreProperties>
</file>