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<sst xmlns="http://schemas.openxmlformats.org/spreadsheetml/2006/main" count="45" uniqueCount="42">
  <si>
    <t xml:space="preserve">związane z finansowaniem niedoboru 
i rozdysponowaniem nadwyżki budżetowej 
oraz z prywatyzacji majątku jednostek samorządu terytorialnego </t>
  </si>
  <si>
    <t xml:space="preserve">I. </t>
  </si>
  <si>
    <t xml:space="preserve">Razem PRZYCHODY </t>
  </si>
  <si>
    <t xml:space="preserve">II. </t>
  </si>
  <si>
    <t xml:space="preserve">Razem ROZCHODY </t>
  </si>
  <si>
    <t xml:space="preserve">1. Planowane dochody </t>
  </si>
  <si>
    <t xml:space="preserve">2. Planowane wydatki </t>
  </si>
  <si>
    <t>Treść</t>
  </si>
  <si>
    <t>§ 952</t>
  </si>
  <si>
    <t>§ 992</t>
  </si>
  <si>
    <t xml:space="preserve">3. Wynik: różnica między 1 i 2 (+) lub 2 i 1 (-) </t>
  </si>
  <si>
    <t xml:space="preserve">Kwota </t>
  </si>
  <si>
    <t xml:space="preserve">Klasyfikacja 
przychodów 
i rozchodów </t>
  </si>
  <si>
    <t xml:space="preserve">I.       Informacje uzupełniające </t>
  </si>
  <si>
    <t>Pożyczkami długoterminowymi:</t>
  </si>
  <si>
    <t>Spłata kredytów i pożyczek:</t>
  </si>
  <si>
    <t xml:space="preserve">Planowane do zaciągnięcia pożyczki </t>
  </si>
  <si>
    <t xml:space="preserve"> na finansowanie zadań inwestycyjnych</t>
  </si>
  <si>
    <t>Wolne środki jako nadwyżka środków pieniężnych na rachunku bieżącym budżetu gminy wynikających z rozliczeń kredytów i pożyczek z lat ubiegłych</t>
  </si>
  <si>
    <t>§ 955</t>
  </si>
  <si>
    <t xml:space="preserve"> pożyczek</t>
  </si>
  <si>
    <t>II.</t>
  </si>
  <si>
    <t>1.</t>
  </si>
  <si>
    <t>2.</t>
  </si>
  <si>
    <t xml:space="preserve">Łączna kwota przychodów </t>
  </si>
  <si>
    <t xml:space="preserve">        w tym spłata pożyczek</t>
  </si>
  <si>
    <t>PRZYCHODY I ROZCHODY BUDŻETU GMINY NA 2008 ROK - PO ZMIANACH</t>
  </si>
  <si>
    <t xml:space="preserve">Zmiany </t>
  </si>
  <si>
    <t>Kwota po zmianach</t>
  </si>
  <si>
    <t>IV</t>
  </si>
  <si>
    <t>Wolnymi środkami jako nadwyżka środków pieniężnych na rachunku budzetu gminy wynikających z rozliczeń kredytów i pożyczek z lat ubiegłych</t>
  </si>
  <si>
    <t>III.</t>
  </si>
  <si>
    <t>Nadwyżka z lat ubiegłych</t>
  </si>
  <si>
    <t xml:space="preserve">III.     Pokrycie deficytu </t>
  </si>
  <si>
    <t>IV.</t>
  </si>
  <si>
    <t>Spłata pożyczek w wysokości 1.422.000,-zł następuje z nadwyżki budżetowej z lat ubiegłych</t>
  </si>
  <si>
    <t>§ 957</t>
  </si>
  <si>
    <t>3.</t>
  </si>
  <si>
    <t>4.</t>
  </si>
  <si>
    <t>Planowany do zaciągnięcia kredyt na pokrycie deficytu budżetu</t>
  </si>
  <si>
    <r>
      <t xml:space="preserve">Załącznik Nr 7
</t>
    </r>
    <r>
      <rPr>
        <b/>
        <sz val="10"/>
        <rFont val="Arial CE"/>
        <family val="2"/>
      </rPr>
      <t xml:space="preserve">
do Uchwały  Nr                                            Rady Gminy Lesznowola 
z dnia </t>
    </r>
  </si>
  <si>
    <t>Kredytem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</si>
</sst>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7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indent="1"/>
    </xf>
    <xf numFmtId="3" fontId="0" fillId="0" borderId="2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3" fontId="0" fillId="0" borderId="0" xfId="0" applyNumberFormat="1" applyBorder="1" applyAlignment="1" quotePrefix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vertical="center"/>
    </xf>
    <xf numFmtId="3" fontId="0" fillId="0" borderId="6" xfId="0" applyNumberFormat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3" fontId="6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3" fontId="6" fillId="2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W%20BUD&#379;ECIE%20pro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57">
          <cell r="E57">
            <v>83660307</v>
          </cell>
        </row>
        <row r="66">
          <cell r="E66">
            <v>113692686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8">
      <selection activeCell="F34" sqref="F34"/>
    </sheetView>
  </sheetViews>
  <sheetFormatPr defaultColWidth="9.00390625" defaultRowHeight="12.75"/>
  <cols>
    <col min="1" max="1" width="2.875" style="1" customWidth="1"/>
    <col min="2" max="2" width="5.25390625" style="1" customWidth="1"/>
    <col min="3" max="3" width="35.00390625" style="1" customWidth="1"/>
    <col min="4" max="4" width="11.375" style="1" customWidth="1"/>
    <col min="5" max="5" width="11.75390625" style="1" customWidth="1"/>
    <col min="6" max="6" width="11.00390625" style="1" customWidth="1"/>
    <col min="7" max="7" width="11.375" style="1" customWidth="1"/>
    <col min="8" max="8" width="10.125" style="1" bestFit="1" customWidth="1"/>
    <col min="9" max="16384" width="9.125" style="1" customWidth="1"/>
  </cols>
  <sheetData>
    <row r="1" spans="3:7" ht="81" customHeight="1">
      <c r="C1" s="12"/>
      <c r="D1" s="35"/>
      <c r="E1" s="59" t="s">
        <v>40</v>
      </c>
      <c r="F1" s="59"/>
      <c r="G1" s="59"/>
    </row>
    <row r="2" spans="3:5" ht="10.5" customHeight="1">
      <c r="C2" s="12"/>
      <c r="D2" s="12"/>
      <c r="E2" s="13"/>
    </row>
    <row r="4" spans="1:7" ht="23.25" customHeight="1">
      <c r="A4" s="48" t="s">
        <v>26</v>
      </c>
      <c r="B4" s="48"/>
      <c r="C4" s="48"/>
      <c r="D4" s="48"/>
      <c r="E4" s="48"/>
      <c r="F4" s="48"/>
      <c r="G4" s="48"/>
    </row>
    <row r="5" spans="2:5" ht="8.25" customHeight="1">
      <c r="B5" s="2"/>
      <c r="C5" s="2"/>
      <c r="D5" s="2"/>
      <c r="E5" s="2"/>
    </row>
    <row r="6" spans="2:5" ht="39.75" customHeight="1">
      <c r="B6" s="50" t="s">
        <v>0</v>
      </c>
      <c r="C6" s="50"/>
      <c r="D6" s="50"/>
      <c r="E6" s="50"/>
    </row>
    <row r="7" ht="10.5" customHeight="1"/>
    <row r="8" spans="2:7" ht="44.25" customHeight="1" thickBot="1">
      <c r="B8" s="3"/>
      <c r="C8" s="3" t="s">
        <v>7</v>
      </c>
      <c r="D8" s="4" t="s">
        <v>12</v>
      </c>
      <c r="E8" s="4" t="s">
        <v>11</v>
      </c>
      <c r="F8" s="30" t="s">
        <v>27</v>
      </c>
      <c r="G8" s="32" t="s">
        <v>28</v>
      </c>
    </row>
    <row r="9" spans="2:7" ht="18" customHeight="1" thickTop="1">
      <c r="B9" s="27" t="s">
        <v>1</v>
      </c>
      <c r="C9" s="5" t="s">
        <v>16</v>
      </c>
      <c r="D9" s="22"/>
      <c r="E9" s="10"/>
      <c r="F9" s="22"/>
      <c r="G9" s="22"/>
    </row>
    <row r="10" spans="2:7" ht="18" customHeight="1">
      <c r="B10" s="18"/>
      <c r="C10" s="25" t="s">
        <v>17</v>
      </c>
      <c r="D10" s="18" t="s">
        <v>8</v>
      </c>
      <c r="E10" s="16">
        <v>7600000</v>
      </c>
      <c r="F10" s="16"/>
      <c r="G10" s="16">
        <f>E10+F10</f>
        <v>7600000</v>
      </c>
    </row>
    <row r="11" spans="2:7" ht="27.75" customHeight="1">
      <c r="B11" s="46" t="s">
        <v>21</v>
      </c>
      <c r="C11" s="45" t="s">
        <v>39</v>
      </c>
      <c r="D11" s="18" t="s">
        <v>8</v>
      </c>
      <c r="E11" s="43"/>
      <c r="F11" s="16">
        <v>4000000</v>
      </c>
      <c r="G11" s="16">
        <f>E11+F11</f>
        <v>4000000</v>
      </c>
    </row>
    <row r="12" spans="2:7" ht="27.75" customHeight="1">
      <c r="B12" s="53" t="s">
        <v>31</v>
      </c>
      <c r="C12" s="51" t="s">
        <v>18</v>
      </c>
      <c r="D12" s="53" t="s">
        <v>19</v>
      </c>
      <c r="E12" s="55">
        <v>15733114</v>
      </c>
      <c r="F12" s="16"/>
      <c r="G12" s="55">
        <f>E12+F12+F13</f>
        <v>15733114</v>
      </c>
    </row>
    <row r="13" spans="2:7" ht="25.5" customHeight="1">
      <c r="B13" s="54"/>
      <c r="C13" s="52"/>
      <c r="D13" s="54"/>
      <c r="E13" s="56"/>
      <c r="F13" s="16"/>
      <c r="G13" s="56"/>
    </row>
    <row r="14" spans="2:7" ht="25.5" customHeight="1">
      <c r="B14" s="39" t="s">
        <v>34</v>
      </c>
      <c r="C14" s="38" t="s">
        <v>32</v>
      </c>
      <c r="D14" s="18" t="s">
        <v>36</v>
      </c>
      <c r="E14" s="40">
        <v>4121265</v>
      </c>
      <c r="F14" s="16"/>
      <c r="G14" s="40">
        <f>E14+F14</f>
        <v>4121265</v>
      </c>
    </row>
    <row r="15" spans="2:8" ht="25.5" customHeight="1">
      <c r="B15" s="20"/>
      <c r="C15" s="21" t="s">
        <v>2</v>
      </c>
      <c r="D15" s="19"/>
      <c r="E15" s="33">
        <f>E10+E12+E14</f>
        <v>27454379</v>
      </c>
      <c r="F15" s="33">
        <f>SUM(F10:F14)</f>
        <v>4000000</v>
      </c>
      <c r="G15" s="33">
        <f>SUM(G10:G14)</f>
        <v>31454379</v>
      </c>
      <c r="H15" s="6">
        <f>E15+F15</f>
        <v>31454379</v>
      </c>
    </row>
    <row r="16" spans="2:7" ht="18" customHeight="1">
      <c r="B16" s="18" t="s">
        <v>29</v>
      </c>
      <c r="C16" s="25" t="s">
        <v>15</v>
      </c>
      <c r="D16" s="18"/>
      <c r="E16" s="29"/>
      <c r="F16" s="31"/>
      <c r="G16" s="16"/>
    </row>
    <row r="17" spans="2:7" ht="10.5" customHeight="1">
      <c r="B17" s="53"/>
      <c r="C17" s="51" t="s">
        <v>20</v>
      </c>
      <c r="D17" s="53" t="s">
        <v>9</v>
      </c>
      <c r="E17" s="57">
        <v>1422000</v>
      </c>
      <c r="F17" s="16"/>
      <c r="G17" s="55">
        <f>E17+F17+F18</f>
        <v>1422000</v>
      </c>
    </row>
    <row r="18" spans="2:7" ht="10.5" customHeight="1">
      <c r="B18" s="54"/>
      <c r="C18" s="52"/>
      <c r="D18" s="54"/>
      <c r="E18" s="58"/>
      <c r="F18" s="43"/>
      <c r="G18" s="56"/>
    </row>
    <row r="19" spans="2:7" ht="25.5" customHeight="1">
      <c r="B19" s="14"/>
      <c r="C19" s="15" t="s">
        <v>4</v>
      </c>
      <c r="D19" s="15"/>
      <c r="E19" s="34">
        <f>E17</f>
        <v>1422000</v>
      </c>
      <c r="F19" s="44">
        <f>F17+F18</f>
        <v>0</v>
      </c>
      <c r="G19" s="33">
        <f>E19+F19</f>
        <v>1422000</v>
      </c>
    </row>
    <row r="20" ht="6.75" customHeight="1"/>
    <row r="21" spans="2:5" ht="12.75">
      <c r="B21" s="49" t="s">
        <v>13</v>
      </c>
      <c r="C21" s="49"/>
      <c r="D21" s="49"/>
      <c r="E21" s="49"/>
    </row>
    <row r="23" spans="3:5" ht="12.75">
      <c r="C23" s="1" t="s">
        <v>5</v>
      </c>
      <c r="D23" s="23"/>
      <c r="E23" s="7">
        <f>'[1]Arkusz1'!$E$57</f>
        <v>83660307</v>
      </c>
    </row>
    <row r="24" spans="3:5" ht="12.75">
      <c r="C24" s="1" t="s">
        <v>6</v>
      </c>
      <c r="D24" s="7"/>
      <c r="E24" s="7">
        <f>'[1]Arkusz1'!$E$66</f>
        <v>113692686</v>
      </c>
    </row>
    <row r="25" spans="4:5" ht="6" customHeight="1">
      <c r="D25" s="8"/>
      <c r="E25" s="8"/>
    </row>
    <row r="26" spans="3:6" ht="21" customHeight="1">
      <c r="C26" s="11" t="s">
        <v>10</v>
      </c>
      <c r="D26" s="8"/>
      <c r="E26" s="60">
        <f>E23-E24</f>
        <v>-30032379</v>
      </c>
      <c r="F26" s="60"/>
    </row>
    <row r="27" spans="3:5" ht="9.75" customHeight="1">
      <c r="C27" s="9"/>
      <c r="D27" s="8"/>
      <c r="E27" s="8"/>
    </row>
    <row r="28" spans="2:5" ht="12.75">
      <c r="B28" s="11" t="s">
        <v>3</v>
      </c>
      <c r="C28" s="1" t="s">
        <v>24</v>
      </c>
      <c r="D28" s="28">
        <f>G15</f>
        <v>31454379</v>
      </c>
      <c r="E28" s="7"/>
    </row>
    <row r="29" spans="3:5" ht="12.75">
      <c r="C29" s="1" t="s">
        <v>25</v>
      </c>
      <c r="D29" s="28">
        <v>1422000</v>
      </c>
      <c r="E29" s="7"/>
    </row>
    <row r="30" spans="4:5" ht="5.25" customHeight="1">
      <c r="D30" s="7"/>
      <c r="E30" s="7"/>
    </row>
    <row r="31" spans="2:5" ht="12.75">
      <c r="B31" s="49" t="s">
        <v>33</v>
      </c>
      <c r="C31" s="49"/>
      <c r="D31" s="49"/>
      <c r="E31" s="49"/>
    </row>
    <row r="32" ht="6" customHeight="1"/>
    <row r="33" spans="2:5" ht="15" customHeight="1">
      <c r="B33" s="17" t="s">
        <v>22</v>
      </c>
      <c r="C33" s="1" t="s">
        <v>14</v>
      </c>
      <c r="D33" s="24">
        <f>G10</f>
        <v>7600000</v>
      </c>
      <c r="E33" s="6"/>
    </row>
    <row r="34" spans="2:5" ht="15" customHeight="1">
      <c r="B34" s="17" t="s">
        <v>23</v>
      </c>
      <c r="C34" s="1" t="s">
        <v>41</v>
      </c>
      <c r="D34" s="24">
        <v>4000000</v>
      </c>
      <c r="E34" s="6"/>
    </row>
    <row r="35" spans="2:6" ht="51" customHeight="1">
      <c r="B35" s="37" t="s">
        <v>37</v>
      </c>
      <c r="C35" s="36" t="s">
        <v>30</v>
      </c>
      <c r="D35" s="6">
        <f>G12</f>
        <v>15733114</v>
      </c>
      <c r="F35" s="6"/>
    </row>
    <row r="36" spans="2:4" ht="13.5" customHeight="1">
      <c r="B36" s="41" t="s">
        <v>38</v>
      </c>
      <c r="C36" s="26" t="s">
        <v>32</v>
      </c>
      <c r="D36" s="7">
        <f>G14-D29</f>
        <v>2699265</v>
      </c>
    </row>
    <row r="37" spans="2:4" ht="6.75" customHeight="1">
      <c r="B37" s="41"/>
      <c r="C37" s="26"/>
      <c r="D37" s="7"/>
    </row>
    <row r="38" spans="4:5" ht="18">
      <c r="D38" s="47">
        <f>D33+D35+D36+D34</f>
        <v>30032379</v>
      </c>
      <c r="E38" s="47"/>
    </row>
    <row r="39" ht="8.25" customHeight="1"/>
    <row r="40" spans="2:6" ht="12.75">
      <c r="B40" s="42" t="s">
        <v>34</v>
      </c>
      <c r="C40" s="42" t="s">
        <v>35</v>
      </c>
      <c r="D40" s="42"/>
      <c r="E40" s="42"/>
      <c r="F40" s="42"/>
    </row>
  </sheetData>
  <mergeCells count="17">
    <mergeCell ref="G12:G13"/>
    <mergeCell ref="B12:B13"/>
    <mergeCell ref="E1:G1"/>
    <mergeCell ref="E26:F26"/>
    <mergeCell ref="D17:D18"/>
    <mergeCell ref="C17:C18"/>
    <mergeCell ref="B17:B18"/>
    <mergeCell ref="D38:E38"/>
    <mergeCell ref="A4:G4"/>
    <mergeCell ref="B31:E31"/>
    <mergeCell ref="B6:E6"/>
    <mergeCell ref="B21:E21"/>
    <mergeCell ref="C12:C13"/>
    <mergeCell ref="D12:D13"/>
    <mergeCell ref="E12:E13"/>
    <mergeCell ref="G17:G18"/>
    <mergeCell ref="E17:E18"/>
  </mergeCells>
  <printOptions horizontalCentered="1"/>
  <pageMargins left="0.69" right="0.57" top="0.59" bottom="0.7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2008-11-14T09:21:03Z</cp:lastPrinted>
  <dcterms:created xsi:type="dcterms:W3CDTF">2002-11-12T12:27:58Z</dcterms:created>
  <dcterms:modified xsi:type="dcterms:W3CDTF">2008-11-14T11:11:50Z</dcterms:modified>
  <cp:category/>
  <cp:version/>
  <cp:contentType/>
  <cp:contentStatus/>
</cp:coreProperties>
</file>