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renatakaniecka/Desktop/LESZNOWOLA OPZ/1. OSTATECZNE/"/>
    </mc:Choice>
  </mc:AlternateContent>
  <xr:revisionPtr revIDLastSave="0" documentId="13_ncr:1_{3DCF52EF-B055-B345-9207-5BAB4D13E865}" xr6:coauthVersionLast="47" xr6:coauthVersionMax="47" xr10:uidLastSave="{00000000-0000-0000-0000-000000000000}"/>
  <bookViews>
    <workbookView xWindow="1900" yWindow="2420" windowWidth="27320" windowHeight="14860" xr2:uid="{00000000-000D-0000-FFFF-FFFF00000000}"/>
  </bookViews>
  <sheets>
    <sheet name="ZAŁ. A8 Środki trwałe ,maszyny 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8" l="1"/>
  <c r="E94" i="8"/>
  <c r="E89" i="8"/>
  <c r="E86" i="8"/>
  <c r="E81" i="8"/>
  <c r="E76" i="8"/>
</calcChain>
</file>

<file path=xl/sharedStrings.xml><?xml version="1.0" encoding="utf-8"?>
<sst xmlns="http://schemas.openxmlformats.org/spreadsheetml/2006/main" count="257" uniqueCount="136">
  <si>
    <t>L.p.</t>
  </si>
  <si>
    <t>Nazwa sprzętu (model )</t>
  </si>
  <si>
    <t xml:space="preserve">rok produkcji lub rok przyjęcia </t>
  </si>
  <si>
    <t>nr fabryczny/ inwentarzowy</t>
  </si>
  <si>
    <t>suma ubezpieczenia (w PLN)</t>
  </si>
  <si>
    <t>OGÓŁEM</t>
  </si>
  <si>
    <t>określenie sumy ubezpieczenia *</t>
  </si>
  <si>
    <t>KB</t>
  </si>
  <si>
    <t>ZAŁĄCZNIK A8 - WYKAZ ŚRODKÓW TRWAŁYCH, MASZYN I URZĄDZEŃ, WYPOSAŻERZNIA, NISKOCENNYCH SKŁADNIKÓW MAJĄTKU TRWAŁEGO W SEKCJI I ROZDZIAŁU III</t>
  </si>
  <si>
    <t>Odkurzacz KIRBY G-5</t>
  </si>
  <si>
    <t>8/80/808/001</t>
  </si>
  <si>
    <t>Kopiarka cyfrowa z podajnikiem</t>
  </si>
  <si>
    <t>8/80/803/007</t>
  </si>
  <si>
    <t>Zestaw komputerowy UG</t>
  </si>
  <si>
    <t>4/48/487/060</t>
  </si>
  <si>
    <t>Kserokopiarka CANON UG</t>
  </si>
  <si>
    <t>8/80/803/012</t>
  </si>
  <si>
    <t>4/48/487/061</t>
  </si>
  <si>
    <t>Urządzenie UPS Dell 1000 (do serwera)</t>
  </si>
  <si>
    <t>4/48/487/062</t>
  </si>
  <si>
    <t xml:space="preserve">Serwer Dell PowerEdge R410 </t>
  </si>
  <si>
    <t>4/48/487/063</t>
  </si>
  <si>
    <t xml:space="preserve">Kseropkopiarka IR 3245 urządzenie wilofunkcyjne CANON </t>
  </si>
  <si>
    <t>8/80/803/015</t>
  </si>
  <si>
    <t xml:space="preserve">Urządzenie wielofunkcyjne CANON Image Runner Advace C2025i </t>
  </si>
  <si>
    <t>8/80/803/016</t>
  </si>
  <si>
    <t>Zestaw komputerowy</t>
  </si>
  <si>
    <t>4/48/487/064</t>
  </si>
  <si>
    <t>4/48/487/065</t>
  </si>
  <si>
    <t>Zestaw komputerowy SAM, UG</t>
  </si>
  <si>
    <t>4/48/487/066</t>
  </si>
  <si>
    <t xml:space="preserve">Serwer klasy B-Dell Power Edge T610 </t>
  </si>
  <si>
    <t>4/48/487/067</t>
  </si>
  <si>
    <t xml:space="preserve">Stacja robocza typ A-Dell OptiPlex 990 DT z monitorem P1911 </t>
  </si>
  <si>
    <t>4/48/487/068</t>
  </si>
  <si>
    <t xml:space="preserve">Stacja robocza typ A-Dell OptiPlex 990 DT z monitorem P1912 </t>
  </si>
  <si>
    <t>4/48/487/069</t>
  </si>
  <si>
    <t>Skaner 1-Fujitsu fi-6230</t>
  </si>
  <si>
    <t>4/48/487/070</t>
  </si>
  <si>
    <t>Komputer przenośny DELL Inspiron 3721</t>
  </si>
  <si>
    <t>4/48/487/071</t>
  </si>
  <si>
    <t>Stacja robocza Dell Vostro (zestaw komputerowy)</t>
  </si>
  <si>
    <t>4/48/487/074</t>
  </si>
  <si>
    <t>4/48/487/075</t>
  </si>
  <si>
    <t>4/48/487/076</t>
  </si>
  <si>
    <t>4/48/487/077</t>
  </si>
  <si>
    <t>Centrala Silican IPM-032.L 8x4.2U 387</t>
  </si>
  <si>
    <t>6/62/626/003</t>
  </si>
  <si>
    <t xml:space="preserve">Komputer przenośny Dell Vostro </t>
  </si>
  <si>
    <t>4/48/487/072</t>
  </si>
  <si>
    <t>4/48/487/073</t>
  </si>
  <si>
    <t xml:space="preserve">Serwer Dell PowerEdge </t>
  </si>
  <si>
    <t>4/48/487/078</t>
  </si>
  <si>
    <t xml:space="preserve">Adresarka FastJet 200 </t>
  </si>
  <si>
    <t>8/80/803/018</t>
  </si>
  <si>
    <t xml:space="preserve">Drukarka hurtowa </t>
  </si>
  <si>
    <t>8/80/803/019</t>
  </si>
  <si>
    <t>4/48/487/079</t>
  </si>
  <si>
    <t>Komputer stacjonarny DELL OPTIPLEX</t>
  </si>
  <si>
    <t>4/48/487/080</t>
  </si>
  <si>
    <t>4/48/487/081</t>
  </si>
  <si>
    <t>4/48/487/082</t>
  </si>
  <si>
    <t>4/48/487/083</t>
  </si>
  <si>
    <t>4/48/487/084</t>
  </si>
  <si>
    <t>4/48/487/085</t>
  </si>
  <si>
    <t>4/48/487/086</t>
  </si>
  <si>
    <t>4/48/487/087</t>
  </si>
  <si>
    <t>4/48/487/088</t>
  </si>
  <si>
    <t>4/48/487/089</t>
  </si>
  <si>
    <t>4/48/487/090</t>
  </si>
  <si>
    <t>4/48/487/091</t>
  </si>
  <si>
    <t>4/48/487/092</t>
  </si>
  <si>
    <t>4/48/487/093</t>
  </si>
  <si>
    <t>4/48/487/094</t>
  </si>
  <si>
    <t>4/48/487/095</t>
  </si>
  <si>
    <t>4/48/487/096</t>
  </si>
  <si>
    <t>4/48/487/097</t>
  </si>
  <si>
    <t>4/48/487/098</t>
  </si>
  <si>
    <t>4/48/487/099</t>
  </si>
  <si>
    <t>4/48/487/100</t>
  </si>
  <si>
    <t>4/48/487/101</t>
  </si>
  <si>
    <t>4/48/487/102</t>
  </si>
  <si>
    <t>4/48/487/103</t>
  </si>
  <si>
    <t>4/48/487/104</t>
  </si>
  <si>
    <t>System kontroli dostępu ACCO Satel</t>
  </si>
  <si>
    <t>4/48/487/105</t>
  </si>
  <si>
    <t>System monitoringu serwerowni PROGSTAR SMS-4</t>
  </si>
  <si>
    <t>4/48/487/106</t>
  </si>
  <si>
    <t>Zestaw komputerowy DELL Optiplex 3011 All in One</t>
  </si>
  <si>
    <t>4/48/487/137</t>
  </si>
  <si>
    <t>4/48/487/138</t>
  </si>
  <si>
    <t>4/48/487/139</t>
  </si>
  <si>
    <t>4/48/487/140</t>
  </si>
  <si>
    <t>Zestaw komputerowy Dell Precision T1700 MT BTX</t>
  </si>
  <si>
    <t>4/48/487/141</t>
  </si>
  <si>
    <t>Zestaw komputerowy Dell Precision T1700 MT CTO</t>
  </si>
  <si>
    <t>4/48/487/142</t>
  </si>
  <si>
    <t>Zestaw komputerowy DELL Optiplex 3030 All in One</t>
  </si>
  <si>
    <t>4/48/487/143</t>
  </si>
  <si>
    <t xml:space="preserve">Zestaw komputerowy DELL Optiplex 3030 All in One + drukarka HP Color LJ Enterpirise 500 </t>
  </si>
  <si>
    <t>4/48/487/144</t>
  </si>
  <si>
    <t xml:space="preserve">Telewizor SAMSUNG UE75H6400AW </t>
  </si>
  <si>
    <t>6/62/621/001</t>
  </si>
  <si>
    <t>Urządzenia klimatyzacyjne (UE-Internet)</t>
  </si>
  <si>
    <t>6/65/653/001</t>
  </si>
  <si>
    <t xml:space="preserve">Rzutnik PHILIPS HDP 1590TV/10 </t>
  </si>
  <si>
    <t>6/66/662/001</t>
  </si>
  <si>
    <t>Ploter HP Desingjet T120 ePrinter</t>
  </si>
  <si>
    <t>8/80/803/020</t>
  </si>
  <si>
    <t>Drukarka HP Color LJ Enterprise 500 M551dn</t>
  </si>
  <si>
    <t>8/80/803/021</t>
  </si>
  <si>
    <t>Ploter HP Desingn Jet T2500</t>
  </si>
  <si>
    <t>8/80/803/022</t>
  </si>
  <si>
    <t>Laptop Dell Latitude 15 5000 Series (ROK)</t>
  </si>
  <si>
    <t>4/48/487/145</t>
  </si>
  <si>
    <t>4/48/487/146</t>
  </si>
  <si>
    <t>GMINA LESZNOWOLA</t>
  </si>
  <si>
    <t>Pompa szlamowa</t>
  </si>
  <si>
    <t>Autopompa</t>
  </si>
  <si>
    <t xml:space="preserve">Wyciągarka do samochodu </t>
  </si>
  <si>
    <t>OSP NOWA WOLA</t>
  </si>
  <si>
    <t>RAZEM GMINA LESZNOWOLA</t>
  </si>
  <si>
    <t>RAZEM OSP NOWA WOLA</t>
  </si>
  <si>
    <t>Motopompa M8/8 P07</t>
  </si>
  <si>
    <t>Motopompa M8/8 P08</t>
  </si>
  <si>
    <t>Hydrauliczny zestaw ratownictwa drogowego</t>
  </si>
  <si>
    <t>OSP MROKÓW</t>
  </si>
  <si>
    <t>RAZEM OSP MROKÓW</t>
  </si>
  <si>
    <t>OSP ZAMIENIE</t>
  </si>
  <si>
    <t>Nożyce "LUKAS" zestaw ratownictwa drogowego</t>
  </si>
  <si>
    <t>RAZEM OSP ZAMIENIE</t>
  </si>
  <si>
    <t>WYPOSAŻENIE LOKALU WYNAJMOWANEGO PRZEZ GMINĘ LESZNOWOLA POCZCIE POLSKIEJ</t>
  </si>
  <si>
    <t>RAZEM WYPOSAŻENIE LOKALU WYNAJMOWANEGO PRZEZ GMINĘ LESZNOWOLA POCZCIE POLSKIEJ</t>
  </si>
  <si>
    <t xml:space="preserve">centrala nawiewna VTS </t>
  </si>
  <si>
    <t>klimatyzator naścienny szt. 2</t>
  </si>
  <si>
    <t>klimatyzator kasetonowy szt.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</si>
</sst>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8"/>
      <color rgb="FF000000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wrapText="1"/>
    </xf>
    <xf numFmtId="14" fontId="1" fillId="0" borderId="1" xfId="0" applyNumberFormat="1" applyFont="1" applyBorder="1"/>
    <xf numFmtId="0" fontId="4" fillId="3" borderId="1" xfId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/>
    </xf>
    <xf numFmtId="0" fontId="4" fillId="0" borderId="0" xfId="0" applyFont="1"/>
    <xf numFmtId="0" fontId="5" fillId="0" borderId="1" xfId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top"/>
    </xf>
    <xf numFmtId="4" fontId="5" fillId="4" borderId="1" xfId="1" applyNumberFormat="1" applyFont="1" applyFill="1" applyBorder="1" applyAlignment="1">
      <alignment horizontal="right" vertical="top"/>
    </xf>
    <xf numFmtId="0" fontId="6" fillId="0" borderId="0" xfId="0" applyFont="1" applyAlignment="1">
      <alignment wrapText="1"/>
    </xf>
    <xf numFmtId="0" fontId="4" fillId="0" borderId="1" xfId="0" applyFont="1" applyBorder="1" applyAlignment="1"/>
    <xf numFmtId="0" fontId="7" fillId="0" borderId="0" xfId="0" applyFont="1"/>
    <xf numFmtId="164" fontId="4" fillId="3" borderId="1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4" borderId="4" xfId="1" applyFont="1" applyFill="1" applyBorder="1" applyAlignment="1">
      <alignment horizontal="right" vertical="top"/>
    </xf>
    <xf numFmtId="0" fontId="5" fillId="4" borderId="5" xfId="1" applyFont="1" applyFill="1" applyBorder="1" applyAlignment="1">
      <alignment horizontal="right" vertical="top"/>
    </xf>
    <xf numFmtId="0" fontId="5" fillId="4" borderId="6" xfId="1" applyFont="1" applyFill="1" applyBorder="1" applyAlignment="1">
      <alignment horizontal="right" vertical="top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</cellXfs>
  <cellStyles count="2">
    <cellStyle name="Normalny" xfId="0" builtinId="0"/>
    <cellStyle name="Normalny 3" xfId="1" xr:uid="{D2065DC6-97A2-6846-9DAE-8B9814BED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B292-3D55-4F42-8CEA-4AAC86913AF2}">
  <dimension ref="A1:F95"/>
  <sheetViews>
    <sheetView tabSelected="1" topLeftCell="A62" zoomScaleNormal="100" workbookViewId="0">
      <selection activeCell="A94" sqref="A94"/>
    </sheetView>
  </sheetViews>
  <sheetFormatPr baseColWidth="10" defaultRowHeight="15" x14ac:dyDescent="0.2"/>
  <cols>
    <col min="1" max="1" width="4.1640625" bestFit="1" customWidth="1"/>
    <col min="2" max="2" width="94" customWidth="1"/>
    <col min="4" max="4" width="13.83203125" bestFit="1" customWidth="1"/>
    <col min="5" max="5" width="11.6640625" bestFit="1" customWidth="1"/>
    <col min="6" max="6" width="14.1640625" customWidth="1"/>
  </cols>
  <sheetData>
    <row r="1" spans="1:6" s="2" customFormat="1" x14ac:dyDescent="0.2">
      <c r="B1" s="16"/>
    </row>
    <row r="2" spans="1:6" s="2" customFormat="1" ht="35" customHeight="1" x14ac:dyDescent="0.2">
      <c r="A2" s="25" t="s">
        <v>8</v>
      </c>
      <c r="B2" s="25"/>
      <c r="C2" s="25"/>
      <c r="D2" s="25"/>
      <c r="E2" s="25"/>
      <c r="F2" s="25"/>
    </row>
    <row r="3" spans="1:6" s="1" customFormat="1" ht="90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6</v>
      </c>
    </row>
    <row r="4" spans="1:6" s="9" customFormat="1" ht="14" customHeight="1" x14ac:dyDescent="0.15">
      <c r="A4" s="10"/>
      <c r="B4" s="23" t="s">
        <v>116</v>
      </c>
      <c r="C4" s="24"/>
      <c r="D4" s="24"/>
      <c r="E4" s="24"/>
    </row>
    <row r="5" spans="1:6" s="9" customFormat="1" ht="14" x14ac:dyDescent="0.15">
      <c r="A5" s="5">
        <v>1</v>
      </c>
      <c r="B5" s="6" t="s">
        <v>9</v>
      </c>
      <c r="C5" s="7">
        <v>1998</v>
      </c>
      <c r="D5" s="8" t="s">
        <v>10</v>
      </c>
      <c r="E5" s="11">
        <v>5850</v>
      </c>
      <c r="F5" s="15" t="s">
        <v>7</v>
      </c>
    </row>
    <row r="6" spans="1:6" s="9" customFormat="1" ht="14" x14ac:dyDescent="0.15">
      <c r="A6" s="5">
        <v>2</v>
      </c>
      <c r="B6" s="6" t="s">
        <v>11</v>
      </c>
      <c r="C6" s="7">
        <v>2002</v>
      </c>
      <c r="D6" s="8" t="s">
        <v>12</v>
      </c>
      <c r="E6" s="11">
        <v>13182.1</v>
      </c>
      <c r="F6" s="15" t="s">
        <v>7</v>
      </c>
    </row>
    <row r="7" spans="1:6" s="9" customFormat="1" ht="14" x14ac:dyDescent="0.15">
      <c r="A7" s="5">
        <v>3</v>
      </c>
      <c r="B7" s="6" t="s">
        <v>13</v>
      </c>
      <c r="C7" s="7">
        <v>2005</v>
      </c>
      <c r="D7" s="8" t="s">
        <v>14</v>
      </c>
      <c r="E7" s="11">
        <v>6747</v>
      </c>
      <c r="F7" s="15" t="s">
        <v>7</v>
      </c>
    </row>
    <row r="8" spans="1:6" s="9" customFormat="1" ht="14" x14ac:dyDescent="0.15">
      <c r="A8" s="5">
        <v>4</v>
      </c>
      <c r="B8" s="6" t="s">
        <v>15</v>
      </c>
      <c r="C8" s="7">
        <v>2007</v>
      </c>
      <c r="D8" s="8" t="s">
        <v>16</v>
      </c>
      <c r="E8" s="11">
        <v>5368</v>
      </c>
      <c r="F8" s="15" t="s">
        <v>7</v>
      </c>
    </row>
    <row r="9" spans="1:6" s="9" customFormat="1" ht="14" x14ac:dyDescent="0.15">
      <c r="A9" s="5">
        <v>5</v>
      </c>
      <c r="B9" s="6" t="s">
        <v>13</v>
      </c>
      <c r="C9" s="7">
        <v>2010</v>
      </c>
      <c r="D9" s="8" t="s">
        <v>17</v>
      </c>
      <c r="E9" s="11">
        <v>4955</v>
      </c>
      <c r="F9" s="15" t="s">
        <v>7</v>
      </c>
    </row>
    <row r="10" spans="1:6" s="9" customFormat="1" ht="14" x14ac:dyDescent="0.15">
      <c r="A10" s="5">
        <v>6</v>
      </c>
      <c r="B10" s="6" t="s">
        <v>18</v>
      </c>
      <c r="C10" s="7">
        <v>2012</v>
      </c>
      <c r="D10" s="8" t="s">
        <v>19</v>
      </c>
      <c r="E10" s="11">
        <v>3936</v>
      </c>
      <c r="F10" s="15" t="s">
        <v>7</v>
      </c>
    </row>
    <row r="11" spans="1:6" s="9" customFormat="1" ht="14" x14ac:dyDescent="0.15">
      <c r="A11" s="5">
        <v>7</v>
      </c>
      <c r="B11" s="6" t="s">
        <v>20</v>
      </c>
      <c r="C11" s="7">
        <v>2012</v>
      </c>
      <c r="D11" s="8" t="s">
        <v>21</v>
      </c>
      <c r="E11" s="11">
        <v>20063.759999999998</v>
      </c>
      <c r="F11" s="15" t="s">
        <v>7</v>
      </c>
    </row>
    <row r="12" spans="1:6" s="9" customFormat="1" ht="14" x14ac:dyDescent="0.15">
      <c r="A12" s="5">
        <v>8</v>
      </c>
      <c r="B12" s="6" t="s">
        <v>22</v>
      </c>
      <c r="C12" s="7">
        <v>2012</v>
      </c>
      <c r="D12" s="8" t="s">
        <v>23</v>
      </c>
      <c r="E12" s="11">
        <v>4305</v>
      </c>
      <c r="F12" s="15" t="s">
        <v>7</v>
      </c>
    </row>
    <row r="13" spans="1:6" s="9" customFormat="1" ht="14" x14ac:dyDescent="0.15">
      <c r="A13" s="5">
        <v>9</v>
      </c>
      <c r="B13" s="6" t="s">
        <v>24</v>
      </c>
      <c r="C13" s="7">
        <v>2012</v>
      </c>
      <c r="D13" s="8" t="s">
        <v>25</v>
      </c>
      <c r="E13" s="11">
        <v>19820</v>
      </c>
      <c r="F13" s="15" t="s">
        <v>7</v>
      </c>
    </row>
    <row r="14" spans="1:6" s="9" customFormat="1" ht="14" x14ac:dyDescent="0.15">
      <c r="A14" s="5">
        <v>10</v>
      </c>
      <c r="B14" s="6" t="s">
        <v>26</v>
      </c>
      <c r="C14" s="7">
        <v>2013</v>
      </c>
      <c r="D14" s="8" t="s">
        <v>27</v>
      </c>
      <c r="E14" s="11">
        <v>3915.01</v>
      </c>
      <c r="F14" s="15" t="s">
        <v>7</v>
      </c>
    </row>
    <row r="15" spans="1:6" s="9" customFormat="1" ht="14" x14ac:dyDescent="0.15">
      <c r="A15" s="5">
        <v>11</v>
      </c>
      <c r="B15" s="6" t="s">
        <v>26</v>
      </c>
      <c r="C15" s="7">
        <v>2013</v>
      </c>
      <c r="D15" s="8" t="s">
        <v>28</v>
      </c>
      <c r="E15" s="11">
        <v>3915.01</v>
      </c>
      <c r="F15" s="15" t="s">
        <v>7</v>
      </c>
    </row>
    <row r="16" spans="1:6" s="9" customFormat="1" ht="14" x14ac:dyDescent="0.15">
      <c r="A16" s="5">
        <v>12</v>
      </c>
      <c r="B16" s="6" t="s">
        <v>29</v>
      </c>
      <c r="C16" s="7">
        <v>2013</v>
      </c>
      <c r="D16" s="8" t="s">
        <v>30</v>
      </c>
      <c r="E16" s="11">
        <v>3890</v>
      </c>
      <c r="F16" s="15" t="s">
        <v>7</v>
      </c>
    </row>
    <row r="17" spans="1:6" s="9" customFormat="1" ht="14" x14ac:dyDescent="0.15">
      <c r="A17" s="5">
        <v>13</v>
      </c>
      <c r="B17" s="6" t="s">
        <v>31</v>
      </c>
      <c r="C17" s="7">
        <v>2013</v>
      </c>
      <c r="D17" s="8" t="s">
        <v>32</v>
      </c>
      <c r="E17" s="11">
        <v>15786.45</v>
      </c>
      <c r="F17" s="15" t="s">
        <v>7</v>
      </c>
    </row>
    <row r="18" spans="1:6" s="9" customFormat="1" ht="14" x14ac:dyDescent="0.15">
      <c r="A18" s="5">
        <v>14</v>
      </c>
      <c r="B18" s="6" t="s">
        <v>33</v>
      </c>
      <c r="C18" s="7">
        <v>2013</v>
      </c>
      <c r="D18" s="8" t="s">
        <v>34</v>
      </c>
      <c r="E18" s="11">
        <v>5706.35</v>
      </c>
      <c r="F18" s="15" t="s">
        <v>7</v>
      </c>
    </row>
    <row r="19" spans="1:6" s="9" customFormat="1" ht="14" x14ac:dyDescent="0.15">
      <c r="A19" s="5">
        <v>15</v>
      </c>
      <c r="B19" s="6" t="s">
        <v>35</v>
      </c>
      <c r="C19" s="7">
        <v>2013</v>
      </c>
      <c r="D19" s="8" t="s">
        <v>36</v>
      </c>
      <c r="E19" s="11">
        <v>5706.35</v>
      </c>
      <c r="F19" s="15" t="s">
        <v>7</v>
      </c>
    </row>
    <row r="20" spans="1:6" s="9" customFormat="1" ht="14" x14ac:dyDescent="0.15">
      <c r="A20" s="5">
        <v>16</v>
      </c>
      <c r="B20" s="6" t="s">
        <v>37</v>
      </c>
      <c r="C20" s="7">
        <v>2013</v>
      </c>
      <c r="D20" s="8" t="s">
        <v>38</v>
      </c>
      <c r="E20" s="11">
        <v>6354.51</v>
      </c>
      <c r="F20" s="15" t="s">
        <v>7</v>
      </c>
    </row>
    <row r="21" spans="1:6" s="9" customFormat="1" ht="14" x14ac:dyDescent="0.15">
      <c r="A21" s="5">
        <v>17</v>
      </c>
      <c r="B21" s="6" t="s">
        <v>39</v>
      </c>
      <c r="C21" s="7">
        <v>2013</v>
      </c>
      <c r="D21" s="8" t="s">
        <v>40</v>
      </c>
      <c r="E21" s="11">
        <v>4637.1000000000004</v>
      </c>
      <c r="F21" s="15" t="s">
        <v>7</v>
      </c>
    </row>
    <row r="22" spans="1:6" s="9" customFormat="1" ht="14" x14ac:dyDescent="0.15">
      <c r="A22" s="5">
        <v>18</v>
      </c>
      <c r="B22" s="6" t="s">
        <v>41</v>
      </c>
      <c r="C22" s="7">
        <v>2013</v>
      </c>
      <c r="D22" s="8" t="s">
        <v>42</v>
      </c>
      <c r="E22" s="11">
        <v>4890.4799999999996</v>
      </c>
      <c r="F22" s="15" t="s">
        <v>7</v>
      </c>
    </row>
    <row r="23" spans="1:6" s="9" customFormat="1" ht="14" x14ac:dyDescent="0.15">
      <c r="A23" s="5">
        <v>19</v>
      </c>
      <c r="B23" s="6" t="s">
        <v>41</v>
      </c>
      <c r="C23" s="7">
        <v>2013</v>
      </c>
      <c r="D23" s="8" t="s">
        <v>43</v>
      </c>
      <c r="E23" s="11">
        <v>4890.4799999999996</v>
      </c>
      <c r="F23" s="15" t="s">
        <v>7</v>
      </c>
    </row>
    <row r="24" spans="1:6" s="9" customFormat="1" ht="14" x14ac:dyDescent="0.15">
      <c r="A24" s="5">
        <v>20</v>
      </c>
      <c r="B24" s="6" t="s">
        <v>41</v>
      </c>
      <c r="C24" s="7">
        <v>2013</v>
      </c>
      <c r="D24" s="8" t="s">
        <v>44</v>
      </c>
      <c r="E24" s="11">
        <v>4890.4799999999996</v>
      </c>
      <c r="F24" s="15" t="s">
        <v>7</v>
      </c>
    </row>
    <row r="25" spans="1:6" s="9" customFormat="1" ht="14" x14ac:dyDescent="0.15">
      <c r="A25" s="5">
        <v>21</v>
      </c>
      <c r="B25" s="6" t="s">
        <v>41</v>
      </c>
      <c r="C25" s="7">
        <v>2013</v>
      </c>
      <c r="D25" s="8" t="s">
        <v>45</v>
      </c>
      <c r="E25" s="11">
        <v>4890.4799999999996</v>
      </c>
      <c r="F25" s="15" t="s">
        <v>7</v>
      </c>
    </row>
    <row r="26" spans="1:6" s="9" customFormat="1" ht="14" x14ac:dyDescent="0.15">
      <c r="A26" s="5">
        <v>22</v>
      </c>
      <c r="B26" s="6" t="s">
        <v>46</v>
      </c>
      <c r="C26" s="7">
        <v>2013</v>
      </c>
      <c r="D26" s="8" t="s">
        <v>47</v>
      </c>
      <c r="E26" s="11">
        <v>5798.24</v>
      </c>
      <c r="F26" s="15" t="s">
        <v>7</v>
      </c>
    </row>
    <row r="27" spans="1:6" s="9" customFormat="1" ht="14" x14ac:dyDescent="0.15">
      <c r="A27" s="5">
        <v>23</v>
      </c>
      <c r="B27" s="6" t="s">
        <v>48</v>
      </c>
      <c r="C27" s="7">
        <v>2013</v>
      </c>
      <c r="D27" s="8" t="s">
        <v>49</v>
      </c>
      <c r="E27" s="11">
        <v>4899.09</v>
      </c>
      <c r="F27" s="15" t="s">
        <v>7</v>
      </c>
    </row>
    <row r="28" spans="1:6" s="9" customFormat="1" ht="14" x14ac:dyDescent="0.15">
      <c r="A28" s="5">
        <v>24</v>
      </c>
      <c r="B28" s="6" t="s">
        <v>48</v>
      </c>
      <c r="C28" s="7">
        <v>2013</v>
      </c>
      <c r="D28" s="8" t="s">
        <v>50</v>
      </c>
      <c r="E28" s="11">
        <v>4899.09</v>
      </c>
      <c r="F28" s="15" t="s">
        <v>7</v>
      </c>
    </row>
    <row r="29" spans="1:6" s="9" customFormat="1" ht="14" x14ac:dyDescent="0.15">
      <c r="A29" s="5">
        <v>25</v>
      </c>
      <c r="B29" s="6" t="s">
        <v>51</v>
      </c>
      <c r="C29" s="7">
        <v>2013</v>
      </c>
      <c r="D29" s="8" t="s">
        <v>52</v>
      </c>
      <c r="E29" s="11">
        <v>27517.56</v>
      </c>
      <c r="F29" s="15" t="s">
        <v>7</v>
      </c>
    </row>
    <row r="30" spans="1:6" s="9" customFormat="1" ht="14" x14ac:dyDescent="0.15">
      <c r="A30" s="5">
        <v>26</v>
      </c>
      <c r="B30" s="6" t="s">
        <v>53</v>
      </c>
      <c r="C30" s="7">
        <v>2013</v>
      </c>
      <c r="D30" s="8" t="s">
        <v>54</v>
      </c>
      <c r="E30" s="11">
        <v>3567</v>
      </c>
      <c r="F30" s="15" t="s">
        <v>7</v>
      </c>
    </row>
    <row r="31" spans="1:6" s="9" customFormat="1" ht="14" x14ac:dyDescent="0.15">
      <c r="A31" s="5">
        <v>27</v>
      </c>
      <c r="B31" s="6" t="s">
        <v>55</v>
      </c>
      <c r="C31" s="7">
        <v>2013</v>
      </c>
      <c r="D31" s="8" t="s">
        <v>56</v>
      </c>
      <c r="E31" s="11">
        <v>13598.15</v>
      </c>
      <c r="F31" s="15" t="s">
        <v>7</v>
      </c>
    </row>
    <row r="32" spans="1:6" s="9" customFormat="1" ht="14" x14ac:dyDescent="0.15">
      <c r="A32" s="5">
        <v>28</v>
      </c>
      <c r="B32" s="6" t="s">
        <v>31</v>
      </c>
      <c r="C32" s="7">
        <v>2014</v>
      </c>
      <c r="D32" s="8" t="s">
        <v>57</v>
      </c>
      <c r="E32" s="11">
        <v>19707.349999999999</v>
      </c>
      <c r="F32" s="15" t="s">
        <v>7</v>
      </c>
    </row>
    <row r="33" spans="1:6" s="9" customFormat="1" ht="14" x14ac:dyDescent="0.15">
      <c r="A33" s="5">
        <v>29</v>
      </c>
      <c r="B33" s="6" t="s">
        <v>58</v>
      </c>
      <c r="C33" s="7">
        <v>2014</v>
      </c>
      <c r="D33" s="8" t="s">
        <v>59</v>
      </c>
      <c r="E33" s="11">
        <v>4918.7700000000004</v>
      </c>
      <c r="F33" s="15" t="s">
        <v>7</v>
      </c>
    </row>
    <row r="34" spans="1:6" s="9" customFormat="1" ht="14" x14ac:dyDescent="0.15">
      <c r="A34" s="5">
        <v>30</v>
      </c>
      <c r="B34" s="6" t="s">
        <v>58</v>
      </c>
      <c r="C34" s="7">
        <v>2014</v>
      </c>
      <c r="D34" s="8" t="s">
        <v>60</v>
      </c>
      <c r="E34" s="11">
        <v>4918.7700000000004</v>
      </c>
      <c r="F34" s="15" t="s">
        <v>7</v>
      </c>
    </row>
    <row r="35" spans="1:6" s="9" customFormat="1" ht="14" x14ac:dyDescent="0.15">
      <c r="A35" s="5">
        <v>31</v>
      </c>
      <c r="B35" s="6" t="s">
        <v>58</v>
      </c>
      <c r="C35" s="7">
        <v>2014</v>
      </c>
      <c r="D35" s="8" t="s">
        <v>61</v>
      </c>
      <c r="E35" s="11">
        <v>4918.7700000000004</v>
      </c>
      <c r="F35" s="15" t="s">
        <v>7</v>
      </c>
    </row>
    <row r="36" spans="1:6" s="9" customFormat="1" ht="14" x14ac:dyDescent="0.15">
      <c r="A36" s="5">
        <v>32</v>
      </c>
      <c r="B36" s="6" t="s">
        <v>58</v>
      </c>
      <c r="C36" s="7">
        <v>2014</v>
      </c>
      <c r="D36" s="8" t="s">
        <v>62</v>
      </c>
      <c r="E36" s="11">
        <v>4918.7700000000004</v>
      </c>
      <c r="F36" s="15" t="s">
        <v>7</v>
      </c>
    </row>
    <row r="37" spans="1:6" s="9" customFormat="1" ht="14" x14ac:dyDescent="0.15">
      <c r="A37" s="5">
        <v>33</v>
      </c>
      <c r="B37" s="6" t="s">
        <v>58</v>
      </c>
      <c r="C37" s="7">
        <v>2014</v>
      </c>
      <c r="D37" s="8" t="s">
        <v>63</v>
      </c>
      <c r="E37" s="11">
        <v>4918.7700000000004</v>
      </c>
      <c r="F37" s="15" t="s">
        <v>7</v>
      </c>
    </row>
    <row r="38" spans="1:6" s="9" customFormat="1" ht="14" x14ac:dyDescent="0.15">
      <c r="A38" s="5">
        <v>34</v>
      </c>
      <c r="B38" s="6" t="s">
        <v>58</v>
      </c>
      <c r="C38" s="7">
        <v>2014</v>
      </c>
      <c r="D38" s="8" t="s">
        <v>64</v>
      </c>
      <c r="E38" s="11">
        <v>4918.7700000000004</v>
      </c>
      <c r="F38" s="15" t="s">
        <v>7</v>
      </c>
    </row>
    <row r="39" spans="1:6" s="9" customFormat="1" ht="14" x14ac:dyDescent="0.15">
      <c r="A39" s="5">
        <v>35</v>
      </c>
      <c r="B39" s="6" t="s">
        <v>58</v>
      </c>
      <c r="C39" s="7">
        <v>2014</v>
      </c>
      <c r="D39" s="8" t="s">
        <v>65</v>
      </c>
      <c r="E39" s="11">
        <v>4918.7700000000004</v>
      </c>
      <c r="F39" s="15" t="s">
        <v>7</v>
      </c>
    </row>
    <row r="40" spans="1:6" s="9" customFormat="1" ht="14" x14ac:dyDescent="0.15">
      <c r="A40" s="5">
        <v>36</v>
      </c>
      <c r="B40" s="6" t="s">
        <v>58</v>
      </c>
      <c r="C40" s="7">
        <v>2014</v>
      </c>
      <c r="D40" s="8" t="s">
        <v>66</v>
      </c>
      <c r="E40" s="11">
        <v>4918.7700000000004</v>
      </c>
      <c r="F40" s="15" t="s">
        <v>7</v>
      </c>
    </row>
    <row r="41" spans="1:6" s="9" customFormat="1" ht="14" x14ac:dyDescent="0.15">
      <c r="A41" s="5">
        <v>37</v>
      </c>
      <c r="B41" s="6" t="s">
        <v>58</v>
      </c>
      <c r="C41" s="7">
        <v>2014</v>
      </c>
      <c r="D41" s="8" t="s">
        <v>67</v>
      </c>
      <c r="E41" s="11">
        <v>4918.7700000000004</v>
      </c>
      <c r="F41" s="15" t="s">
        <v>7</v>
      </c>
    </row>
    <row r="42" spans="1:6" s="9" customFormat="1" ht="14" x14ac:dyDescent="0.15">
      <c r="A42" s="5">
        <v>38</v>
      </c>
      <c r="B42" s="6" t="s">
        <v>58</v>
      </c>
      <c r="C42" s="7">
        <v>2014</v>
      </c>
      <c r="D42" s="8" t="s">
        <v>68</v>
      </c>
      <c r="E42" s="11">
        <v>4918.7700000000004</v>
      </c>
      <c r="F42" s="15" t="s">
        <v>7</v>
      </c>
    </row>
    <row r="43" spans="1:6" s="9" customFormat="1" ht="14" x14ac:dyDescent="0.15">
      <c r="A43" s="5">
        <v>39</v>
      </c>
      <c r="B43" s="6" t="s">
        <v>58</v>
      </c>
      <c r="C43" s="7">
        <v>2014</v>
      </c>
      <c r="D43" s="8" t="s">
        <v>69</v>
      </c>
      <c r="E43" s="11">
        <v>4918.7700000000004</v>
      </c>
      <c r="F43" s="15" t="s">
        <v>7</v>
      </c>
    </row>
    <row r="44" spans="1:6" s="9" customFormat="1" ht="14" x14ac:dyDescent="0.15">
      <c r="A44" s="5">
        <v>40</v>
      </c>
      <c r="B44" s="6" t="s">
        <v>58</v>
      </c>
      <c r="C44" s="7">
        <v>2014</v>
      </c>
      <c r="D44" s="8" t="s">
        <v>70</v>
      </c>
      <c r="E44" s="11">
        <v>4918.7700000000004</v>
      </c>
      <c r="F44" s="15" t="s">
        <v>7</v>
      </c>
    </row>
    <row r="45" spans="1:6" s="9" customFormat="1" ht="14" x14ac:dyDescent="0.15">
      <c r="A45" s="5">
        <v>41</v>
      </c>
      <c r="B45" s="6" t="s">
        <v>58</v>
      </c>
      <c r="C45" s="7">
        <v>2014</v>
      </c>
      <c r="D45" s="8" t="s">
        <v>71</v>
      </c>
      <c r="E45" s="11">
        <v>4918.7700000000004</v>
      </c>
      <c r="F45" s="15" t="s">
        <v>7</v>
      </c>
    </row>
    <row r="46" spans="1:6" s="9" customFormat="1" ht="14" x14ac:dyDescent="0.15">
      <c r="A46" s="5">
        <v>42</v>
      </c>
      <c r="B46" s="6" t="s">
        <v>58</v>
      </c>
      <c r="C46" s="7">
        <v>2014</v>
      </c>
      <c r="D46" s="8" t="s">
        <v>72</v>
      </c>
      <c r="E46" s="11">
        <v>4918.7700000000004</v>
      </c>
      <c r="F46" s="15" t="s">
        <v>7</v>
      </c>
    </row>
    <row r="47" spans="1:6" s="9" customFormat="1" ht="14" x14ac:dyDescent="0.15">
      <c r="A47" s="5">
        <v>43</v>
      </c>
      <c r="B47" s="6" t="s">
        <v>58</v>
      </c>
      <c r="C47" s="7">
        <v>2014</v>
      </c>
      <c r="D47" s="8" t="s">
        <v>73</v>
      </c>
      <c r="E47" s="11">
        <v>4918.7700000000004</v>
      </c>
      <c r="F47" s="15" t="s">
        <v>7</v>
      </c>
    </row>
    <row r="48" spans="1:6" s="9" customFormat="1" ht="14" x14ac:dyDescent="0.15">
      <c r="A48" s="5">
        <v>44</v>
      </c>
      <c r="B48" s="6" t="s">
        <v>58</v>
      </c>
      <c r="C48" s="7">
        <v>2014</v>
      </c>
      <c r="D48" s="8" t="s">
        <v>74</v>
      </c>
      <c r="E48" s="11">
        <v>4918.7700000000004</v>
      </c>
      <c r="F48" s="15" t="s">
        <v>7</v>
      </c>
    </row>
    <row r="49" spans="1:6" s="9" customFormat="1" ht="14" x14ac:dyDescent="0.15">
      <c r="A49" s="5">
        <v>45</v>
      </c>
      <c r="B49" s="6" t="s">
        <v>58</v>
      </c>
      <c r="C49" s="7">
        <v>2014</v>
      </c>
      <c r="D49" s="8" t="s">
        <v>75</v>
      </c>
      <c r="E49" s="11">
        <v>4918.7700000000004</v>
      </c>
      <c r="F49" s="15" t="s">
        <v>7</v>
      </c>
    </row>
    <row r="50" spans="1:6" s="9" customFormat="1" ht="14" x14ac:dyDescent="0.15">
      <c r="A50" s="5">
        <v>46</v>
      </c>
      <c r="B50" s="6" t="s">
        <v>58</v>
      </c>
      <c r="C50" s="7">
        <v>2014</v>
      </c>
      <c r="D50" s="8" t="s">
        <v>76</v>
      </c>
      <c r="E50" s="11">
        <v>4918.7700000000004</v>
      </c>
      <c r="F50" s="15" t="s">
        <v>7</v>
      </c>
    </row>
    <row r="51" spans="1:6" s="9" customFormat="1" ht="14" x14ac:dyDescent="0.15">
      <c r="A51" s="5">
        <v>47</v>
      </c>
      <c r="B51" s="6" t="s">
        <v>58</v>
      </c>
      <c r="C51" s="7">
        <v>2014</v>
      </c>
      <c r="D51" s="8" t="s">
        <v>77</v>
      </c>
      <c r="E51" s="11">
        <v>4918.7700000000004</v>
      </c>
      <c r="F51" s="15" t="s">
        <v>7</v>
      </c>
    </row>
    <row r="52" spans="1:6" s="9" customFormat="1" ht="14" x14ac:dyDescent="0.15">
      <c r="A52" s="5">
        <v>48</v>
      </c>
      <c r="B52" s="6" t="s">
        <v>58</v>
      </c>
      <c r="C52" s="7">
        <v>2014</v>
      </c>
      <c r="D52" s="8" t="s">
        <v>78</v>
      </c>
      <c r="E52" s="11">
        <v>4918.7700000000004</v>
      </c>
      <c r="F52" s="15" t="s">
        <v>7</v>
      </c>
    </row>
    <row r="53" spans="1:6" s="9" customFormat="1" ht="14" x14ac:dyDescent="0.15">
      <c r="A53" s="5">
        <v>49</v>
      </c>
      <c r="B53" s="6" t="s">
        <v>58</v>
      </c>
      <c r="C53" s="7">
        <v>2014</v>
      </c>
      <c r="D53" s="8" t="s">
        <v>79</v>
      </c>
      <c r="E53" s="11">
        <v>4918.7700000000004</v>
      </c>
      <c r="F53" s="15" t="s">
        <v>7</v>
      </c>
    </row>
    <row r="54" spans="1:6" s="9" customFormat="1" ht="14" x14ac:dyDescent="0.15">
      <c r="A54" s="5">
        <v>50</v>
      </c>
      <c r="B54" s="6" t="s">
        <v>58</v>
      </c>
      <c r="C54" s="7">
        <v>2014</v>
      </c>
      <c r="D54" s="8" t="s">
        <v>80</v>
      </c>
      <c r="E54" s="11">
        <v>4918.7700000000004</v>
      </c>
      <c r="F54" s="15" t="s">
        <v>7</v>
      </c>
    </row>
    <row r="55" spans="1:6" s="9" customFormat="1" ht="14" x14ac:dyDescent="0.15">
      <c r="A55" s="5">
        <v>51</v>
      </c>
      <c r="B55" s="6" t="s">
        <v>58</v>
      </c>
      <c r="C55" s="7">
        <v>2014</v>
      </c>
      <c r="D55" s="8" t="s">
        <v>81</v>
      </c>
      <c r="E55" s="11">
        <v>4918.7700000000004</v>
      </c>
      <c r="F55" s="15" t="s">
        <v>7</v>
      </c>
    </row>
    <row r="56" spans="1:6" s="9" customFormat="1" ht="14" x14ac:dyDescent="0.15">
      <c r="A56" s="5">
        <v>52</v>
      </c>
      <c r="B56" s="6" t="s">
        <v>58</v>
      </c>
      <c r="C56" s="7">
        <v>2014</v>
      </c>
      <c r="D56" s="8" t="s">
        <v>82</v>
      </c>
      <c r="E56" s="11">
        <v>4918.7700000000004</v>
      </c>
      <c r="F56" s="15" t="s">
        <v>7</v>
      </c>
    </row>
    <row r="57" spans="1:6" s="9" customFormat="1" ht="14" x14ac:dyDescent="0.15">
      <c r="A57" s="5">
        <v>53</v>
      </c>
      <c r="B57" s="6" t="s">
        <v>58</v>
      </c>
      <c r="C57" s="7">
        <v>2014</v>
      </c>
      <c r="D57" s="8" t="s">
        <v>83</v>
      </c>
      <c r="E57" s="11">
        <v>4918.7700000000004</v>
      </c>
      <c r="F57" s="15" t="s">
        <v>7</v>
      </c>
    </row>
    <row r="58" spans="1:6" s="9" customFormat="1" ht="14" x14ac:dyDescent="0.15">
      <c r="A58" s="5">
        <v>54</v>
      </c>
      <c r="B58" s="6" t="s">
        <v>84</v>
      </c>
      <c r="C58" s="7">
        <v>2014</v>
      </c>
      <c r="D58" s="8" t="s">
        <v>85</v>
      </c>
      <c r="E58" s="11">
        <v>4801.92</v>
      </c>
      <c r="F58" s="15" t="s">
        <v>7</v>
      </c>
    </row>
    <row r="59" spans="1:6" s="9" customFormat="1" ht="14" x14ac:dyDescent="0.15">
      <c r="A59" s="5">
        <v>55</v>
      </c>
      <c r="B59" s="6" t="s">
        <v>86</v>
      </c>
      <c r="C59" s="7">
        <v>2014</v>
      </c>
      <c r="D59" s="8" t="s">
        <v>87</v>
      </c>
      <c r="E59" s="11">
        <v>11999.88</v>
      </c>
      <c r="F59" s="15" t="s">
        <v>7</v>
      </c>
    </row>
    <row r="60" spans="1:6" s="9" customFormat="1" ht="14" x14ac:dyDescent="0.15">
      <c r="A60" s="5">
        <v>56</v>
      </c>
      <c r="B60" s="6" t="s">
        <v>88</v>
      </c>
      <c r="C60" s="7">
        <v>2014</v>
      </c>
      <c r="D60" s="8" t="s">
        <v>89</v>
      </c>
      <c r="E60" s="11">
        <v>7662.9</v>
      </c>
      <c r="F60" s="15" t="s">
        <v>7</v>
      </c>
    </row>
    <row r="61" spans="1:6" s="9" customFormat="1" ht="14" x14ac:dyDescent="0.15">
      <c r="A61" s="5">
        <v>57</v>
      </c>
      <c r="B61" s="6" t="s">
        <v>88</v>
      </c>
      <c r="C61" s="7">
        <v>2014</v>
      </c>
      <c r="D61" s="8" t="s">
        <v>90</v>
      </c>
      <c r="E61" s="11">
        <v>7662.9</v>
      </c>
      <c r="F61" s="15" t="s">
        <v>7</v>
      </c>
    </row>
    <row r="62" spans="1:6" s="9" customFormat="1" ht="14" x14ac:dyDescent="0.15">
      <c r="A62" s="5">
        <v>58</v>
      </c>
      <c r="B62" s="6" t="s">
        <v>88</v>
      </c>
      <c r="C62" s="7">
        <v>2014</v>
      </c>
      <c r="D62" s="8" t="s">
        <v>91</v>
      </c>
      <c r="E62" s="11">
        <v>7662.9</v>
      </c>
      <c r="F62" s="15" t="s">
        <v>7</v>
      </c>
    </row>
    <row r="63" spans="1:6" s="9" customFormat="1" ht="14" x14ac:dyDescent="0.15">
      <c r="A63" s="5">
        <v>59</v>
      </c>
      <c r="B63" s="6" t="s">
        <v>88</v>
      </c>
      <c r="C63" s="7">
        <v>2014</v>
      </c>
      <c r="D63" s="8" t="s">
        <v>92</v>
      </c>
      <c r="E63" s="11">
        <v>7662.9</v>
      </c>
      <c r="F63" s="15" t="s">
        <v>7</v>
      </c>
    </row>
    <row r="64" spans="1:6" s="9" customFormat="1" ht="14" x14ac:dyDescent="0.15">
      <c r="A64" s="5">
        <v>60</v>
      </c>
      <c r="B64" s="6" t="s">
        <v>93</v>
      </c>
      <c r="C64" s="7">
        <v>2014</v>
      </c>
      <c r="D64" s="8" t="s">
        <v>94</v>
      </c>
      <c r="E64" s="11">
        <v>9655.5</v>
      </c>
      <c r="F64" s="15" t="s">
        <v>7</v>
      </c>
    </row>
    <row r="65" spans="1:6" s="9" customFormat="1" ht="14" x14ac:dyDescent="0.15">
      <c r="A65" s="5">
        <v>61</v>
      </c>
      <c r="B65" s="6" t="s">
        <v>95</v>
      </c>
      <c r="C65" s="7">
        <v>2014</v>
      </c>
      <c r="D65" s="8" t="s">
        <v>96</v>
      </c>
      <c r="E65" s="11">
        <v>6765</v>
      </c>
      <c r="F65" s="15" t="s">
        <v>7</v>
      </c>
    </row>
    <row r="66" spans="1:6" s="9" customFormat="1" ht="14" x14ac:dyDescent="0.15">
      <c r="A66" s="5">
        <v>62</v>
      </c>
      <c r="B66" s="6" t="s">
        <v>97</v>
      </c>
      <c r="C66" s="7">
        <v>2014</v>
      </c>
      <c r="D66" s="8" t="s">
        <v>98</v>
      </c>
      <c r="E66" s="11">
        <v>4551</v>
      </c>
      <c r="F66" s="15" t="s">
        <v>7</v>
      </c>
    </row>
    <row r="67" spans="1:6" s="9" customFormat="1" ht="14" x14ac:dyDescent="0.15">
      <c r="A67" s="5">
        <v>63</v>
      </c>
      <c r="B67" s="6" t="s">
        <v>99</v>
      </c>
      <c r="C67" s="7">
        <v>2014</v>
      </c>
      <c r="D67" s="8" t="s">
        <v>100</v>
      </c>
      <c r="E67" s="11">
        <v>7626</v>
      </c>
      <c r="F67" s="15" t="s">
        <v>7</v>
      </c>
    </row>
    <row r="68" spans="1:6" s="9" customFormat="1" ht="14" x14ac:dyDescent="0.15">
      <c r="A68" s="5">
        <v>64</v>
      </c>
      <c r="B68" s="6" t="s">
        <v>101</v>
      </c>
      <c r="C68" s="7">
        <v>2014</v>
      </c>
      <c r="D68" s="8" t="s">
        <v>102</v>
      </c>
      <c r="E68" s="11">
        <v>12632.1</v>
      </c>
      <c r="F68" s="15" t="s">
        <v>7</v>
      </c>
    </row>
    <row r="69" spans="1:6" s="9" customFormat="1" ht="14" x14ac:dyDescent="0.15">
      <c r="A69" s="5">
        <v>65</v>
      </c>
      <c r="B69" s="6" t="s">
        <v>103</v>
      </c>
      <c r="C69" s="7">
        <v>2014</v>
      </c>
      <c r="D69" s="8" t="s">
        <v>104</v>
      </c>
      <c r="E69" s="11">
        <v>7847.4</v>
      </c>
      <c r="F69" s="15" t="s">
        <v>7</v>
      </c>
    </row>
    <row r="70" spans="1:6" s="9" customFormat="1" ht="14" x14ac:dyDescent="0.15">
      <c r="A70" s="5">
        <v>66</v>
      </c>
      <c r="B70" s="6" t="s">
        <v>105</v>
      </c>
      <c r="C70" s="7">
        <v>2014</v>
      </c>
      <c r="D70" s="8" t="s">
        <v>106</v>
      </c>
      <c r="E70" s="11">
        <v>5677.68</v>
      </c>
      <c r="F70" s="15" t="s">
        <v>7</v>
      </c>
    </row>
    <row r="71" spans="1:6" s="9" customFormat="1" ht="14" x14ac:dyDescent="0.15">
      <c r="A71" s="5">
        <v>67</v>
      </c>
      <c r="B71" s="6" t="s">
        <v>107</v>
      </c>
      <c r="C71" s="7">
        <v>2014</v>
      </c>
      <c r="D71" s="8" t="s">
        <v>108</v>
      </c>
      <c r="E71" s="11">
        <v>4555.92</v>
      </c>
      <c r="F71" s="15" t="s">
        <v>7</v>
      </c>
    </row>
    <row r="72" spans="1:6" s="9" customFormat="1" ht="14" x14ac:dyDescent="0.15">
      <c r="A72" s="5">
        <v>68</v>
      </c>
      <c r="B72" s="6" t="s">
        <v>109</v>
      </c>
      <c r="C72" s="7">
        <v>2014</v>
      </c>
      <c r="D72" s="8" t="s">
        <v>110</v>
      </c>
      <c r="E72" s="11">
        <v>3532.56</v>
      </c>
      <c r="F72" s="15" t="s">
        <v>7</v>
      </c>
    </row>
    <row r="73" spans="1:6" s="9" customFormat="1" ht="14" x14ac:dyDescent="0.15">
      <c r="A73" s="5">
        <v>69</v>
      </c>
      <c r="B73" s="6" t="s">
        <v>111</v>
      </c>
      <c r="C73" s="7">
        <v>2014</v>
      </c>
      <c r="D73" s="8" t="s">
        <v>112</v>
      </c>
      <c r="E73" s="11">
        <v>39114</v>
      </c>
      <c r="F73" s="15" t="s">
        <v>7</v>
      </c>
    </row>
    <row r="74" spans="1:6" s="9" customFormat="1" ht="14" x14ac:dyDescent="0.15">
      <c r="A74" s="5">
        <v>70</v>
      </c>
      <c r="B74" s="6" t="s">
        <v>113</v>
      </c>
      <c r="C74" s="7">
        <v>2014</v>
      </c>
      <c r="D74" s="8" t="s">
        <v>114</v>
      </c>
      <c r="E74" s="11">
        <v>4920</v>
      </c>
      <c r="F74" s="15" t="s">
        <v>7</v>
      </c>
    </row>
    <row r="75" spans="1:6" s="9" customFormat="1" ht="14" x14ac:dyDescent="0.15">
      <c r="A75" s="5">
        <v>71</v>
      </c>
      <c r="B75" s="6" t="s">
        <v>113</v>
      </c>
      <c r="C75" s="7">
        <v>2014</v>
      </c>
      <c r="D75" s="8" t="s">
        <v>115</v>
      </c>
      <c r="E75" s="11">
        <v>4920</v>
      </c>
      <c r="F75" s="15" t="s">
        <v>7</v>
      </c>
    </row>
    <row r="76" spans="1:6" s="14" customFormat="1" ht="13" customHeight="1" x14ac:dyDescent="0.15">
      <c r="A76" s="12"/>
      <c r="B76" s="20" t="s">
        <v>121</v>
      </c>
      <c r="C76" s="21"/>
      <c r="D76" s="22" t="s">
        <v>5</v>
      </c>
      <c r="E76" s="13">
        <f>SUM(E5:E75)</f>
        <v>515905.85000000038</v>
      </c>
    </row>
    <row r="77" spans="1:6" s="9" customFormat="1" ht="14" customHeight="1" x14ac:dyDescent="0.15">
      <c r="A77" s="10"/>
      <c r="B77" s="18" t="s">
        <v>120</v>
      </c>
      <c r="C77" s="19"/>
      <c r="D77" s="19"/>
      <c r="E77" s="19"/>
    </row>
    <row r="78" spans="1:6" s="9" customFormat="1" ht="14" x14ac:dyDescent="0.15">
      <c r="A78" s="5">
        <v>1</v>
      </c>
      <c r="B78" s="6" t="s">
        <v>117</v>
      </c>
      <c r="C78" s="17">
        <v>38352</v>
      </c>
      <c r="D78" s="8"/>
      <c r="E78" s="11">
        <v>4027</v>
      </c>
      <c r="F78" s="15" t="s">
        <v>7</v>
      </c>
    </row>
    <row r="79" spans="1:6" s="9" customFormat="1" ht="14" x14ac:dyDescent="0.15">
      <c r="A79" s="5">
        <v>2</v>
      </c>
      <c r="B79" s="6" t="s">
        <v>118</v>
      </c>
      <c r="C79" s="17">
        <v>38532</v>
      </c>
      <c r="D79" s="8"/>
      <c r="E79" s="11">
        <v>19800</v>
      </c>
      <c r="F79" s="15" t="s">
        <v>7</v>
      </c>
    </row>
    <row r="80" spans="1:6" s="9" customFormat="1" ht="14" x14ac:dyDescent="0.15">
      <c r="A80" s="5">
        <v>3</v>
      </c>
      <c r="B80" s="6" t="s">
        <v>119</v>
      </c>
      <c r="C80" s="17">
        <v>37922</v>
      </c>
      <c r="D80" s="8"/>
      <c r="E80" s="11">
        <v>8600</v>
      </c>
      <c r="F80" s="15" t="s">
        <v>7</v>
      </c>
    </row>
    <row r="81" spans="1:6" s="14" customFormat="1" ht="13" customHeight="1" x14ac:dyDescent="0.15">
      <c r="A81" s="12"/>
      <c r="B81" s="20" t="s">
        <v>122</v>
      </c>
      <c r="C81" s="21"/>
      <c r="D81" s="22" t="s">
        <v>5</v>
      </c>
      <c r="E81" s="13">
        <f>SUM(E78:E80)</f>
        <v>32427</v>
      </c>
    </row>
    <row r="82" spans="1:6" s="9" customFormat="1" ht="14" customHeight="1" x14ac:dyDescent="0.15">
      <c r="A82" s="10"/>
      <c r="B82" s="18" t="s">
        <v>126</v>
      </c>
      <c r="C82" s="19"/>
      <c r="D82" s="19"/>
      <c r="E82" s="19"/>
    </row>
    <row r="83" spans="1:6" s="9" customFormat="1" ht="14" x14ac:dyDescent="0.15">
      <c r="A83" s="5">
        <v>1</v>
      </c>
      <c r="B83" s="6" t="s">
        <v>123</v>
      </c>
      <c r="C83" s="17">
        <v>35537</v>
      </c>
      <c r="D83" s="8"/>
      <c r="E83" s="11">
        <v>11280</v>
      </c>
      <c r="F83" s="15" t="s">
        <v>7</v>
      </c>
    </row>
    <row r="84" spans="1:6" s="9" customFormat="1" ht="14" x14ac:dyDescent="0.15">
      <c r="A84" s="5">
        <v>2</v>
      </c>
      <c r="B84" s="6" t="s">
        <v>124</v>
      </c>
      <c r="C84" s="17">
        <v>37568</v>
      </c>
      <c r="D84" s="8"/>
      <c r="E84" s="11">
        <v>21000</v>
      </c>
      <c r="F84" s="15" t="s">
        <v>7</v>
      </c>
    </row>
    <row r="85" spans="1:6" s="9" customFormat="1" ht="14" x14ac:dyDescent="0.15">
      <c r="A85" s="5">
        <v>3</v>
      </c>
      <c r="B85" s="6" t="s">
        <v>125</v>
      </c>
      <c r="C85" s="17">
        <v>38016</v>
      </c>
      <c r="D85" s="8"/>
      <c r="E85" s="11">
        <v>32000</v>
      </c>
      <c r="F85" s="15" t="s">
        <v>7</v>
      </c>
    </row>
    <row r="86" spans="1:6" s="14" customFormat="1" ht="13" customHeight="1" x14ac:dyDescent="0.15">
      <c r="A86" s="12"/>
      <c r="B86" s="20" t="s">
        <v>127</v>
      </c>
      <c r="C86" s="21"/>
      <c r="D86" s="22" t="s">
        <v>5</v>
      </c>
      <c r="E86" s="13">
        <f>SUM(E83:E85)</f>
        <v>64280</v>
      </c>
    </row>
    <row r="87" spans="1:6" s="9" customFormat="1" ht="14" customHeight="1" x14ac:dyDescent="0.15">
      <c r="A87" s="10"/>
      <c r="B87" s="18" t="s">
        <v>128</v>
      </c>
      <c r="C87" s="19"/>
      <c r="D87" s="19"/>
      <c r="E87" s="19"/>
    </row>
    <row r="88" spans="1:6" s="9" customFormat="1" ht="14" x14ac:dyDescent="0.15">
      <c r="A88" s="5">
        <v>1</v>
      </c>
      <c r="B88" s="6" t="s">
        <v>129</v>
      </c>
      <c r="C88" s="17">
        <v>37302</v>
      </c>
      <c r="D88" s="8"/>
      <c r="E88" s="11">
        <v>22000</v>
      </c>
      <c r="F88" s="15" t="s">
        <v>7</v>
      </c>
    </row>
    <row r="89" spans="1:6" s="14" customFormat="1" ht="14" customHeight="1" x14ac:dyDescent="0.15">
      <c r="A89" s="12"/>
      <c r="B89" s="20" t="s">
        <v>130</v>
      </c>
      <c r="C89" s="21"/>
      <c r="D89" s="22" t="s">
        <v>5</v>
      </c>
      <c r="E89" s="13">
        <f>E88</f>
        <v>22000</v>
      </c>
    </row>
    <row r="90" spans="1:6" s="9" customFormat="1" ht="14" customHeight="1" x14ac:dyDescent="0.15">
      <c r="A90" s="10"/>
      <c r="B90" s="18" t="s">
        <v>131</v>
      </c>
      <c r="C90" s="19"/>
      <c r="D90" s="19"/>
      <c r="E90" s="19"/>
    </row>
    <row r="91" spans="1:6" s="9" customFormat="1" ht="14" x14ac:dyDescent="0.15">
      <c r="A91" s="5">
        <v>1</v>
      </c>
      <c r="B91" s="6" t="s">
        <v>134</v>
      </c>
      <c r="C91" s="17"/>
      <c r="D91" s="8"/>
      <c r="E91" s="11">
        <v>9840</v>
      </c>
      <c r="F91" s="15" t="s">
        <v>7</v>
      </c>
    </row>
    <row r="92" spans="1:6" s="9" customFormat="1" ht="14" x14ac:dyDescent="0.15">
      <c r="A92" s="5">
        <v>2</v>
      </c>
      <c r="B92" s="6" t="s">
        <v>135</v>
      </c>
      <c r="C92" s="17"/>
      <c r="D92" s="8"/>
      <c r="E92" s="11">
        <v>23370</v>
      </c>
      <c r="F92" s="15" t="s">
        <v>7</v>
      </c>
    </row>
    <row r="93" spans="1:6" s="9" customFormat="1" ht="14" x14ac:dyDescent="0.15">
      <c r="A93" s="5">
        <v>3</v>
      </c>
      <c r="B93" s="6" t="s">
        <v>133</v>
      </c>
      <c r="C93" s="17"/>
      <c r="D93" s="8"/>
      <c r="E93" s="11">
        <v>9840</v>
      </c>
      <c r="F93" s="15" t="s">
        <v>7</v>
      </c>
    </row>
    <row r="94" spans="1:6" s="14" customFormat="1" ht="14" customHeight="1" x14ac:dyDescent="0.15">
      <c r="A94" s="12"/>
      <c r="B94" s="20" t="s">
        <v>132</v>
      </c>
      <c r="C94" s="21"/>
      <c r="D94" s="22" t="s">
        <v>5</v>
      </c>
      <c r="E94" s="13">
        <f>SUM(E91:E93)</f>
        <v>43050</v>
      </c>
    </row>
    <row r="95" spans="1:6" s="14" customFormat="1" ht="13" customHeight="1" x14ac:dyDescent="0.15">
      <c r="A95" s="12"/>
      <c r="B95" s="20" t="s">
        <v>5</v>
      </c>
      <c r="C95" s="21"/>
      <c r="D95" s="22" t="s">
        <v>5</v>
      </c>
      <c r="E95" s="13">
        <f>SUM(E76,E81,E86,E89,E94)</f>
        <v>677662.85000000033</v>
      </c>
    </row>
  </sheetData>
  <mergeCells count="12">
    <mergeCell ref="B4:E4"/>
    <mergeCell ref="B76:D76"/>
    <mergeCell ref="A2:F2"/>
    <mergeCell ref="B77:E77"/>
    <mergeCell ref="B81:D81"/>
    <mergeCell ref="B82:E82"/>
    <mergeCell ref="B86:D86"/>
    <mergeCell ref="B87:E87"/>
    <mergeCell ref="B89:D89"/>
    <mergeCell ref="B95:D95"/>
    <mergeCell ref="B90:E90"/>
    <mergeCell ref="B94:D94"/>
  </mergeCells>
  <pageMargins left="0.7" right="0.7" top="0.75" bottom="0.75" header="0.3" footer="0.3"/>
  <pageSetup paperSize="9" orientation="portrait" horizontalDpi="0" verticalDpi="0"/>
  <headerFooter>
    <oddHeader>&amp;L&amp;"Calibri,Standardowy"&amp;1&amp;K000000Specyfikacja Warunków Zamówienia pn.:
"Ubezpieczenie mienia i odpowiedzialności cywilnej Gminy Lesznowola oraz jednostek organizacyjnych"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A8 Środki trwałe ,maszyny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Brzezińska</dc:creator>
  <cp:lastModifiedBy>Microsoft Office User</cp:lastModifiedBy>
  <dcterms:created xsi:type="dcterms:W3CDTF">2015-06-05T18:19:34Z</dcterms:created>
  <dcterms:modified xsi:type="dcterms:W3CDTF">2022-02-01T12:18:30Z</dcterms:modified>
</cp:coreProperties>
</file>