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<sst xmlns="http://schemas.openxmlformats.org/spreadsheetml/2006/main" count="34" uniqueCount="27">
  <si>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§</t>
  </si>
  <si>
    <t xml:space="preserve">Nazwa </t>
  </si>
  <si>
    <t>Dział 801 - Oświata i wychowanie</t>
  </si>
  <si>
    <t>Zakup usług pozostałych</t>
  </si>
  <si>
    <t>Lesznowola</t>
  </si>
  <si>
    <t>Mroków</t>
  </si>
  <si>
    <t>N. Iwiczna</t>
  </si>
  <si>
    <t>Łazy</t>
  </si>
  <si>
    <t>Razem</t>
  </si>
  <si>
    <t>III. WYDATKI</t>
  </si>
  <si>
    <t>w tym:</t>
  </si>
  <si>
    <t>Rady Gminy Lesznowola</t>
  </si>
  <si>
    <t>Rozdz. 80110 - Gimnazja</t>
  </si>
  <si>
    <t>GIMNAZJUM</t>
  </si>
  <si>
    <t>DOCHODY</t>
  </si>
  <si>
    <t>Składki na ubezpieczenia społ.</t>
  </si>
  <si>
    <t>Składki na Fundusz Pracy</t>
  </si>
  <si>
    <t>Wynagrodzenia bezosobowe</t>
  </si>
  <si>
    <t>Zakup pomocy naukowych, dydaktycznych, książek</t>
  </si>
  <si>
    <t>Podróże służbowe krajowe</t>
  </si>
  <si>
    <t xml:space="preserve">Razem </t>
  </si>
  <si>
    <t>Środki na dofinansowanie własnych zadań bieżących gmin pozyskanych z innych źródeł - z Fundacji Centrum Edukacji Obywatelskiej - 75%</t>
  </si>
  <si>
    <t>Środki na dofinansowanie własnych zadań bieżących gmin pozyskanych z innych źródeł - z Fundacji Centrum Edukacji Obywatelskiej - 25%</t>
  </si>
  <si>
    <t>Załącznik Nr 14</t>
  </si>
  <si>
    <t xml:space="preserve">Plan dochodów i wydatków realizowanych w ramach programu                               "Szkoła Marzeń"    na 2006 rok
</t>
  </si>
  <si>
    <t>do Uchwały Nr 289/XXXVII/2005</t>
  </si>
  <si>
    <t>z dnia 15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</si>
</sst>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6" fillId="0" borderId="6" xfId="0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2" borderId="2" xfId="0" applyNumberFormat="1" applyFill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vertical="center" wrapText="1"/>
    </xf>
    <xf numFmtId="0" fontId="0" fillId="0" borderId="8" xfId="0" applyBorder="1" applyAlignment="1" quotePrefix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0" fillId="0" borderId="9" xfId="0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2">
      <selection activeCell="A8" sqref="A8:G8"/>
    </sheetView>
  </sheetViews>
  <sheetFormatPr defaultColWidth="9.00390625" defaultRowHeight="12.75"/>
  <cols>
    <col min="1" max="1" width="5.125" style="1" customWidth="1"/>
    <col min="2" max="2" width="29.00390625" style="1" customWidth="1"/>
    <col min="3" max="3" width="11.875" style="1" customWidth="1"/>
    <col min="4" max="4" width="10.00390625" style="1" customWidth="1"/>
    <col min="5" max="5" width="10.625" style="1" customWidth="1"/>
    <col min="6" max="6" width="9.125" style="1" customWidth="1"/>
    <col min="7" max="7" width="11.00390625" style="1" customWidth="1"/>
    <col min="8" max="16384" width="9.125" style="1" customWidth="1"/>
  </cols>
  <sheetData>
    <row r="2" spans="2:7" ht="15" customHeight="1">
      <c r="B2" s="19"/>
      <c r="C2" s="19"/>
      <c r="D2" s="19"/>
      <c r="E2" s="47" t="s">
        <v>23</v>
      </c>
      <c r="F2" s="47"/>
      <c r="G2" s="47"/>
    </row>
    <row r="3" spans="2:7" ht="15" customHeight="1">
      <c r="B3" s="19"/>
      <c r="C3" s="19"/>
      <c r="D3" s="19"/>
      <c r="E3" s="20"/>
      <c r="F3" s="20"/>
      <c r="G3" s="20"/>
    </row>
    <row r="4" spans="2:7" ht="15" customHeight="1">
      <c r="B4" s="19"/>
      <c r="C4" s="19"/>
      <c r="D4" s="19"/>
      <c r="E4" s="48" t="s">
        <v>25</v>
      </c>
      <c r="F4" s="48"/>
      <c r="G4" s="48"/>
    </row>
    <row r="5" spans="5:7" ht="12.75">
      <c r="E5" s="49" t="s">
        <v>11</v>
      </c>
      <c r="F5" s="49"/>
      <c r="G5" s="49"/>
    </row>
    <row r="6" spans="5:7" ht="12.75">
      <c r="E6" s="49" t="s">
        <v>26</v>
      </c>
      <c r="F6" s="49"/>
      <c r="G6" s="49"/>
    </row>
    <row r="8" spans="1:7" ht="57.75" customHeight="1">
      <c r="A8" s="46" t="s">
        <v>24</v>
      </c>
      <c r="B8" s="46"/>
      <c r="C8" s="46"/>
      <c r="D8" s="46"/>
      <c r="E8" s="46"/>
      <c r="F8" s="46"/>
      <c r="G8" s="46"/>
    </row>
    <row r="9" spans="1:2" ht="12.75">
      <c r="A9" s="2" t="s">
        <v>2</v>
      </c>
      <c r="B9" s="2"/>
    </row>
    <row r="10" spans="1:2" ht="12.75">
      <c r="A10" s="2" t="s">
        <v>12</v>
      </c>
      <c r="B10" s="2"/>
    </row>
    <row r="11" ht="12.75">
      <c r="A11" s="2"/>
    </row>
    <row r="12" ht="12.75">
      <c r="A12" s="2"/>
    </row>
    <row r="13" spans="1:7" ht="23.25" customHeight="1">
      <c r="A13" s="44" t="s">
        <v>0</v>
      </c>
      <c r="B13" s="44" t="s">
        <v>1</v>
      </c>
      <c r="C13" s="41" t="s">
        <v>13</v>
      </c>
      <c r="D13" s="42"/>
      <c r="E13" s="42"/>
      <c r="F13" s="42"/>
      <c r="G13" s="43"/>
    </row>
    <row r="14" spans="1:7" ht="25.5" customHeight="1" thickBot="1">
      <c r="A14" s="45"/>
      <c r="B14" s="45"/>
      <c r="C14" s="31" t="s">
        <v>4</v>
      </c>
      <c r="D14" s="7" t="s">
        <v>5</v>
      </c>
      <c r="E14" s="7" t="s">
        <v>6</v>
      </c>
      <c r="F14" s="7" t="s">
        <v>7</v>
      </c>
      <c r="G14" s="7" t="s">
        <v>8</v>
      </c>
    </row>
    <row r="15" spans="1:9" ht="26.25" customHeight="1" thickTop="1">
      <c r="A15" s="16"/>
      <c r="B15" s="17" t="s">
        <v>14</v>
      </c>
      <c r="C15" s="18">
        <f>C16+C17</f>
        <v>46823</v>
      </c>
      <c r="D15" s="18">
        <f>D16+D17</f>
        <v>59890</v>
      </c>
      <c r="E15" s="18">
        <f>E16+E17</f>
        <v>64972</v>
      </c>
      <c r="F15" s="18">
        <f>F16+F17</f>
        <v>24319</v>
      </c>
      <c r="G15" s="18">
        <f>G16+G17</f>
        <v>196004</v>
      </c>
      <c r="I15" s="21">
        <f>SUM(G16:G16)</f>
        <v>147002</v>
      </c>
    </row>
    <row r="16" spans="1:7" ht="54" customHeight="1">
      <c r="A16" s="38">
        <v>2708</v>
      </c>
      <c r="B16" s="39" t="s">
        <v>21</v>
      </c>
      <c r="C16" s="40">
        <f>C26</f>
        <v>35117</v>
      </c>
      <c r="D16" s="40">
        <f>D26</f>
        <v>44918</v>
      </c>
      <c r="E16" s="40">
        <f>E26</f>
        <v>48728</v>
      </c>
      <c r="F16" s="40">
        <f>F26</f>
        <v>18239</v>
      </c>
      <c r="G16" s="40">
        <f>G26</f>
        <v>147002</v>
      </c>
    </row>
    <row r="17" spans="1:7" ht="54" customHeight="1">
      <c r="A17" s="29">
        <v>2709</v>
      </c>
      <c r="B17" s="22" t="s">
        <v>22</v>
      </c>
      <c r="C17" s="30">
        <f>C33</f>
        <v>11706</v>
      </c>
      <c r="D17" s="30">
        <f>D33</f>
        <v>14972</v>
      </c>
      <c r="E17" s="30">
        <f>E33</f>
        <v>16244</v>
      </c>
      <c r="F17" s="30">
        <f>F33</f>
        <v>6080</v>
      </c>
      <c r="G17" s="30">
        <f>G33</f>
        <v>49002</v>
      </c>
    </row>
    <row r="18" spans="1:9" ht="26.25" customHeight="1">
      <c r="A18" s="26"/>
      <c r="B18" s="27" t="s">
        <v>9</v>
      </c>
      <c r="C18" s="28">
        <f>C26+C33</f>
        <v>46823</v>
      </c>
      <c r="D18" s="28">
        <f>D26+D33</f>
        <v>59890</v>
      </c>
      <c r="E18" s="28">
        <f>E26+E33</f>
        <v>64972</v>
      </c>
      <c r="F18" s="28">
        <f>F26+F33</f>
        <v>24319</v>
      </c>
      <c r="G18" s="28">
        <f>G26+G33</f>
        <v>196004</v>
      </c>
      <c r="I18" s="21">
        <f>SUM(C18:F18)</f>
        <v>196004</v>
      </c>
    </row>
    <row r="19" spans="1:7" ht="15" customHeight="1">
      <c r="A19" s="13"/>
      <c r="B19" s="15" t="s">
        <v>10</v>
      </c>
      <c r="C19" s="14"/>
      <c r="D19" s="12"/>
      <c r="E19" s="12"/>
      <c r="F19" s="12"/>
      <c r="G19" s="12"/>
    </row>
    <row r="20" spans="1:7" ht="15" customHeight="1">
      <c r="A20" s="13">
        <v>4118</v>
      </c>
      <c r="B20" s="15" t="s">
        <v>15</v>
      </c>
      <c r="C20" s="14">
        <v>1813</v>
      </c>
      <c r="D20" s="12">
        <v>2617</v>
      </c>
      <c r="E20" s="12">
        <v>2853</v>
      </c>
      <c r="F20" s="12">
        <v>1061</v>
      </c>
      <c r="G20" s="12">
        <f aca="true" t="shared" si="0" ref="G20:G25">SUM(C20:F20)</f>
        <v>8344</v>
      </c>
    </row>
    <row r="21" spans="1:7" ht="15" customHeight="1">
      <c r="A21" s="13">
        <v>4128</v>
      </c>
      <c r="B21" s="15" t="s">
        <v>16</v>
      </c>
      <c r="C21" s="14">
        <v>255</v>
      </c>
      <c r="D21" s="12">
        <v>367</v>
      </c>
      <c r="E21" s="12">
        <v>401</v>
      </c>
      <c r="F21" s="12">
        <v>150</v>
      </c>
      <c r="G21" s="12">
        <f t="shared" si="0"/>
        <v>1173</v>
      </c>
    </row>
    <row r="22" spans="1:7" ht="15" customHeight="1">
      <c r="A22" s="13">
        <v>4178</v>
      </c>
      <c r="B22" s="15" t="s">
        <v>17</v>
      </c>
      <c r="C22" s="14">
        <v>12796</v>
      </c>
      <c r="D22" s="12">
        <v>18019</v>
      </c>
      <c r="E22" s="12">
        <v>19661</v>
      </c>
      <c r="F22" s="12">
        <v>7099</v>
      </c>
      <c r="G22" s="12">
        <f t="shared" si="0"/>
        <v>57575</v>
      </c>
    </row>
    <row r="23" spans="1:7" ht="25.5" customHeight="1">
      <c r="A23" s="4">
        <v>4248</v>
      </c>
      <c r="B23" s="3" t="s">
        <v>18</v>
      </c>
      <c r="C23" s="8">
        <v>11336</v>
      </c>
      <c r="D23" s="9">
        <v>13335</v>
      </c>
      <c r="E23" s="9">
        <v>14212</v>
      </c>
      <c r="F23" s="9">
        <v>5333</v>
      </c>
      <c r="G23" s="23">
        <f t="shared" si="0"/>
        <v>44216</v>
      </c>
    </row>
    <row r="24" spans="1:7" ht="21" customHeight="1">
      <c r="A24" s="24">
        <v>4308</v>
      </c>
      <c r="B24" s="3" t="s">
        <v>3</v>
      </c>
      <c r="C24" s="8">
        <v>8738</v>
      </c>
      <c r="D24" s="9">
        <v>10259</v>
      </c>
      <c r="E24" s="9">
        <v>11229</v>
      </c>
      <c r="F24" s="9">
        <v>4275</v>
      </c>
      <c r="G24" s="23">
        <f t="shared" si="0"/>
        <v>34501</v>
      </c>
    </row>
    <row r="25" spans="1:7" ht="21" customHeight="1">
      <c r="A25" s="5">
        <v>4418</v>
      </c>
      <c r="B25" s="6" t="s">
        <v>19</v>
      </c>
      <c r="C25" s="10">
        <v>179</v>
      </c>
      <c r="D25" s="11">
        <v>321</v>
      </c>
      <c r="E25" s="11">
        <v>372</v>
      </c>
      <c r="F25" s="11">
        <v>321</v>
      </c>
      <c r="G25" s="25">
        <f t="shared" si="0"/>
        <v>1193</v>
      </c>
    </row>
    <row r="26" spans="1:7" ht="21" customHeight="1">
      <c r="A26" s="32"/>
      <c r="B26" s="34" t="s">
        <v>20</v>
      </c>
      <c r="C26" s="35">
        <f>SUM(C20:C25)</f>
        <v>35117</v>
      </c>
      <c r="D26" s="35">
        <f>SUM(D20:D25)</f>
        <v>44918</v>
      </c>
      <c r="E26" s="35">
        <f>SUM(E20:E25)</f>
        <v>48728</v>
      </c>
      <c r="F26" s="35">
        <f>SUM(F20:F25)</f>
        <v>18239</v>
      </c>
      <c r="G26" s="35">
        <f>SUM(G20:G25)</f>
        <v>147002</v>
      </c>
    </row>
    <row r="27" spans="1:7" ht="12.75">
      <c r="A27" s="13">
        <v>4119</v>
      </c>
      <c r="B27" s="15" t="s">
        <v>15</v>
      </c>
      <c r="C27" s="14">
        <v>605</v>
      </c>
      <c r="D27" s="12">
        <v>872</v>
      </c>
      <c r="E27" s="12">
        <v>951</v>
      </c>
      <c r="F27" s="12">
        <v>354</v>
      </c>
      <c r="G27" s="12">
        <f aca="true" t="shared" si="1" ref="G27:G32">SUM(C27:F27)</f>
        <v>2782</v>
      </c>
    </row>
    <row r="28" spans="1:7" ht="12.75">
      <c r="A28" s="13">
        <v>4129</v>
      </c>
      <c r="B28" s="15" t="s">
        <v>16</v>
      </c>
      <c r="C28" s="14">
        <v>85</v>
      </c>
      <c r="D28" s="12">
        <v>122</v>
      </c>
      <c r="E28" s="12">
        <v>134</v>
      </c>
      <c r="F28" s="12">
        <v>50</v>
      </c>
      <c r="G28" s="12">
        <f t="shared" si="1"/>
        <v>391</v>
      </c>
    </row>
    <row r="29" spans="1:7" ht="12.75">
      <c r="A29" s="13">
        <v>4179</v>
      </c>
      <c r="B29" s="15" t="s">
        <v>17</v>
      </c>
      <c r="C29" s="14">
        <v>4265</v>
      </c>
      <c r="D29" s="12">
        <v>6007</v>
      </c>
      <c r="E29" s="12">
        <v>6554</v>
      </c>
      <c r="F29" s="12">
        <v>2367</v>
      </c>
      <c r="G29" s="12">
        <f t="shared" si="1"/>
        <v>19193</v>
      </c>
    </row>
    <row r="30" spans="1:7" ht="25.5">
      <c r="A30" s="4">
        <v>4249</v>
      </c>
      <c r="B30" s="3" t="s">
        <v>18</v>
      </c>
      <c r="C30" s="8">
        <v>3779</v>
      </c>
      <c r="D30" s="9">
        <v>4445</v>
      </c>
      <c r="E30" s="9">
        <v>4738</v>
      </c>
      <c r="F30" s="9">
        <v>1777</v>
      </c>
      <c r="G30" s="23">
        <f t="shared" si="1"/>
        <v>14739</v>
      </c>
    </row>
    <row r="31" spans="1:7" ht="12.75">
      <c r="A31" s="24">
        <v>4309</v>
      </c>
      <c r="B31" s="3" t="s">
        <v>3</v>
      </c>
      <c r="C31" s="8">
        <v>2912</v>
      </c>
      <c r="D31" s="9">
        <v>3419</v>
      </c>
      <c r="E31" s="9">
        <v>3743</v>
      </c>
      <c r="F31" s="9">
        <v>1425</v>
      </c>
      <c r="G31" s="23">
        <f t="shared" si="1"/>
        <v>11499</v>
      </c>
    </row>
    <row r="32" spans="1:7" ht="12.75">
      <c r="A32" s="5">
        <v>4419</v>
      </c>
      <c r="B32" s="6" t="s">
        <v>19</v>
      </c>
      <c r="C32" s="10">
        <v>60</v>
      </c>
      <c r="D32" s="11">
        <v>107</v>
      </c>
      <c r="E32" s="11">
        <v>124</v>
      </c>
      <c r="F32" s="11">
        <v>107</v>
      </c>
      <c r="G32" s="25">
        <f t="shared" si="1"/>
        <v>398</v>
      </c>
    </row>
    <row r="33" spans="1:7" ht="21" customHeight="1">
      <c r="A33" s="33"/>
      <c r="B33" s="36" t="s">
        <v>20</v>
      </c>
      <c r="C33" s="37">
        <f>SUM(C27:C32)</f>
        <v>11706</v>
      </c>
      <c r="D33" s="37">
        <f>SUM(D27:D32)</f>
        <v>14972</v>
      </c>
      <c r="E33" s="37">
        <f>SUM(E27:E32)</f>
        <v>16244</v>
      </c>
      <c r="F33" s="37">
        <f>SUM(F27:F32)</f>
        <v>6080</v>
      </c>
      <c r="G33" s="37">
        <f>SUM(G27:G32)</f>
        <v>49002</v>
      </c>
    </row>
  </sheetData>
  <mergeCells count="8">
    <mergeCell ref="E2:G2"/>
    <mergeCell ref="E4:G4"/>
    <mergeCell ref="E5:G5"/>
    <mergeCell ref="E6:G6"/>
    <mergeCell ref="C13:G13"/>
    <mergeCell ref="A13:A14"/>
    <mergeCell ref="B13:B14"/>
    <mergeCell ref="A8:G8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2005-12-14T08:29:48Z</cp:lastPrinted>
  <dcterms:created xsi:type="dcterms:W3CDTF">2002-11-12T12:41:20Z</dcterms:created>
  <dcterms:modified xsi:type="dcterms:W3CDTF">2006-01-24T10:17:42Z</dcterms:modified>
  <cp:category/>
  <cp:version/>
  <cp:contentType/>
  <cp:contentStatus/>
</cp:coreProperties>
</file>