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<sst xmlns="http://schemas.openxmlformats.org/spreadsheetml/2006/main" count="28" uniqueCount="28">
  <si>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§</t>
  </si>
  <si>
    <t>Nazwa</t>
  </si>
  <si>
    <t xml:space="preserve">Zakup usług pozostałych </t>
  </si>
  <si>
    <t xml:space="preserve">Dział </t>
  </si>
  <si>
    <t xml:space="preserve">Rozdz. </t>
  </si>
  <si>
    <t>Plan po zmianach</t>
  </si>
  <si>
    <t xml:space="preserve">Wykonanie </t>
  </si>
  <si>
    <t>%</t>
  </si>
  <si>
    <t>Oświata i wychowanie</t>
  </si>
  <si>
    <t>Szkoły podstawowe</t>
  </si>
  <si>
    <t>0920</t>
  </si>
  <si>
    <t>0960</t>
  </si>
  <si>
    <t>Pozostałe odsetki</t>
  </si>
  <si>
    <t>Otrzymane spadki, zapisy i darowizny</t>
  </si>
  <si>
    <t>Zakup materiałów i wyposażenia</t>
  </si>
  <si>
    <t>Wykonanie przychodów i wydatków środka specjalnego
- przy Zespołach  Szkół   za 2005 r.</t>
  </si>
  <si>
    <t>Wpłata do budżetu ze środka specjalnego</t>
  </si>
  <si>
    <t>Stan środków obrotowych netto na początek okresu sprawozdawczego</t>
  </si>
  <si>
    <t xml:space="preserve">Przychody ogółem </t>
  </si>
  <si>
    <t>I</t>
  </si>
  <si>
    <t>II</t>
  </si>
  <si>
    <t>OGÓŁEM    I + II</t>
  </si>
  <si>
    <t xml:space="preserve">Wydatki ogółem </t>
  </si>
  <si>
    <t>III</t>
  </si>
  <si>
    <t>IV</t>
  </si>
  <si>
    <t>Stan środków obrotowych netto na koniec okresu sprawozdawczego</t>
  </si>
  <si>
    <t>OGÓŁEM    III + IV</t>
  </si>
  <si>
    <r>
      <t>Załącznik Nr 8</t>
    </r>
    <r>
      <rPr>
        <b/>
        <sz val="10"/>
        <rFont val="Arial CE"/>
        <family val="2"/>
      </rPr>
      <t xml:space="preserve">
do Zarządzenia Nr 30/2006
Wójta Gminy Lesznowola 
z dnia 14 marca 2006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</si>
</sst>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.0000"/>
    <numFmt numFmtId="167" formatCode="#,##0.00000"/>
  </numFmts>
  <fonts count="8">
    <font>
      <sz val="10"/>
      <name val="Arial CE"/>
      <family val="0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vertical="center"/>
    </xf>
    <xf numFmtId="165" fontId="6" fillId="3" borderId="6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165" fontId="6" fillId="2" borderId="2" xfId="0" applyNumberFormat="1" applyFont="1" applyFill="1" applyBorder="1" applyAlignment="1">
      <alignment vertical="center"/>
    </xf>
    <xf numFmtId="165" fontId="6" fillId="2" borderId="9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165" fontId="6" fillId="2" borderId="10" xfId="0" applyNumberFormat="1" applyFont="1" applyFill="1" applyBorder="1" applyAlignment="1">
      <alignment vertical="center"/>
    </xf>
    <xf numFmtId="3" fontId="6" fillId="4" borderId="11" xfId="0" applyNumberFormat="1" applyFont="1" applyFill="1" applyBorder="1" applyAlignment="1">
      <alignment vertical="center"/>
    </xf>
    <xf numFmtId="165" fontId="6" fillId="4" borderId="11" xfId="0" applyNumberFormat="1" applyFont="1" applyFill="1" applyBorder="1" applyAlignment="1">
      <alignment vertical="center"/>
    </xf>
    <xf numFmtId="3" fontId="6" fillId="2" borderId="9" xfId="0" applyNumberFormat="1" applyFont="1" applyFill="1" applyBorder="1" applyAlignment="1" quotePrefix="1">
      <alignment horizontal="right" vertical="center"/>
    </xf>
    <xf numFmtId="0" fontId="6" fillId="0" borderId="11" xfId="0" applyFont="1" applyBorder="1" applyAlignment="1">
      <alignment horizontal="center" vertical="center"/>
    </xf>
    <xf numFmtId="3" fontId="6" fillId="4" borderId="3" xfId="0" applyNumberFormat="1" applyFont="1" applyFill="1" applyBorder="1" applyAlignment="1">
      <alignment vertical="center"/>
    </xf>
    <xf numFmtId="165" fontId="6" fillId="4" borderId="3" xfId="0" applyNumberFormat="1" applyFont="1" applyFill="1" applyBorder="1" applyAlignment="1">
      <alignment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3" fontId="6" fillId="4" borderId="12" xfId="0" applyNumberFormat="1" applyFont="1" applyFill="1" applyBorder="1" applyAlignment="1">
      <alignment vertical="center"/>
    </xf>
    <xf numFmtId="165" fontId="6" fillId="4" borderId="12" xfId="0" applyNumberFormat="1" applyFont="1" applyFill="1" applyBorder="1" applyAlignment="1">
      <alignment vertical="center"/>
    </xf>
    <xf numFmtId="165" fontId="6" fillId="2" borderId="5" xfId="0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6" fillId="2" borderId="25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Zeros="0" tabSelected="1" workbookViewId="0" topLeftCell="A1">
      <selection activeCell="G11" sqref="G11"/>
    </sheetView>
  </sheetViews>
  <sheetFormatPr defaultColWidth="9.00390625" defaultRowHeight="12.75"/>
  <cols>
    <col min="1" max="1" width="6.25390625" style="1" customWidth="1"/>
    <col min="2" max="2" width="9.25390625" style="1" customWidth="1"/>
    <col min="3" max="3" width="1.75390625" style="1" customWidth="1"/>
    <col min="4" max="4" width="40.00390625" style="1" customWidth="1"/>
    <col min="5" max="5" width="9.125" style="1" customWidth="1"/>
    <col min="6" max="6" width="10.00390625" style="1" customWidth="1"/>
    <col min="7" max="7" width="8.375" style="1" customWidth="1"/>
    <col min="8" max="16384" width="9.125" style="1" customWidth="1"/>
  </cols>
  <sheetData>
    <row r="1" spans="4:7" ht="65.25" customHeight="1">
      <c r="D1" s="4"/>
      <c r="E1" s="59" t="s">
        <v>27</v>
      </c>
      <c r="F1" s="60"/>
      <c r="G1" s="60"/>
    </row>
    <row r="7" spans="1:7" ht="29.25" customHeight="1">
      <c r="A7" s="67" t="s">
        <v>15</v>
      </c>
      <c r="B7" s="67"/>
      <c r="C7" s="67"/>
      <c r="D7" s="67"/>
      <c r="E7" s="67"/>
      <c r="F7" s="67"/>
      <c r="G7" s="67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/>
      <c r="B9" s="2"/>
      <c r="C9" s="2"/>
      <c r="D9" s="2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3" spans="1:4" ht="12.75">
      <c r="A13" s="5" t="s">
        <v>3</v>
      </c>
      <c r="B13" s="7">
        <v>801</v>
      </c>
      <c r="C13" s="3"/>
      <c r="D13" s="5" t="s">
        <v>8</v>
      </c>
    </row>
    <row r="14" spans="1:4" ht="3" customHeight="1">
      <c r="A14" s="5"/>
      <c r="B14" s="6"/>
      <c r="C14" s="3"/>
      <c r="D14" s="5"/>
    </row>
    <row r="15" spans="1:4" ht="12.75">
      <c r="A15" s="5" t="s">
        <v>4</v>
      </c>
      <c r="B15" s="7">
        <v>80101</v>
      </c>
      <c r="C15" s="3"/>
      <c r="D15" s="5" t="s">
        <v>9</v>
      </c>
    </row>
    <row r="18" spans="1:7" ht="39" customHeight="1" thickBot="1">
      <c r="A18" s="8" t="s">
        <v>0</v>
      </c>
      <c r="B18" s="64" t="s">
        <v>1</v>
      </c>
      <c r="C18" s="65"/>
      <c r="D18" s="66"/>
      <c r="E18" s="11" t="s">
        <v>5</v>
      </c>
      <c r="F18" s="12" t="s">
        <v>6</v>
      </c>
      <c r="G18" s="9" t="s">
        <v>7</v>
      </c>
    </row>
    <row r="19" spans="1:7" ht="30.75" customHeight="1" thickTop="1">
      <c r="A19" s="15" t="s">
        <v>19</v>
      </c>
      <c r="B19" s="44" t="s">
        <v>17</v>
      </c>
      <c r="C19" s="45"/>
      <c r="D19" s="46"/>
      <c r="E19" s="29">
        <v>6408</v>
      </c>
      <c r="F19" s="29">
        <v>37943</v>
      </c>
      <c r="G19" s="24">
        <f>F19*100/E19</f>
        <v>592.1192259675406</v>
      </c>
    </row>
    <row r="20" spans="1:7" ht="13.5" customHeight="1">
      <c r="A20" s="16" t="s">
        <v>20</v>
      </c>
      <c r="B20" s="61" t="s">
        <v>18</v>
      </c>
      <c r="C20" s="62"/>
      <c r="D20" s="63"/>
      <c r="E20" s="25"/>
      <c r="F20" s="25">
        <f>F21+F22</f>
        <v>3365</v>
      </c>
      <c r="G20" s="26"/>
    </row>
    <row r="21" spans="1:7" ht="12.75" customHeight="1">
      <c r="A21" s="33" t="s">
        <v>10</v>
      </c>
      <c r="B21" s="53" t="s">
        <v>12</v>
      </c>
      <c r="C21" s="54"/>
      <c r="D21" s="55"/>
      <c r="E21" s="27">
        <v>0</v>
      </c>
      <c r="F21" s="27">
        <v>290</v>
      </c>
      <c r="G21" s="28"/>
    </row>
    <row r="22" spans="1:7" ht="12.75" customHeight="1" thickBot="1">
      <c r="A22" s="34" t="s">
        <v>11</v>
      </c>
      <c r="B22" s="56" t="s">
        <v>13</v>
      </c>
      <c r="C22" s="57"/>
      <c r="D22" s="58"/>
      <c r="E22" s="35">
        <v>0</v>
      </c>
      <c r="F22" s="35">
        <v>3075</v>
      </c>
      <c r="G22" s="36"/>
    </row>
    <row r="23" spans="1:7" ht="30.75" customHeight="1" thickTop="1">
      <c r="A23" s="18"/>
      <c r="B23" s="47" t="s">
        <v>21</v>
      </c>
      <c r="C23" s="48"/>
      <c r="D23" s="49"/>
      <c r="E23" s="19">
        <f>E20+E19</f>
        <v>6408</v>
      </c>
      <c r="F23" s="20">
        <f>F19+F20</f>
        <v>41308</v>
      </c>
      <c r="G23" s="14">
        <f>(F23/E23)*100</f>
        <v>644.6317103620474</v>
      </c>
    </row>
    <row r="24" spans="1:7" ht="13.5" customHeight="1">
      <c r="A24" s="16" t="s">
        <v>23</v>
      </c>
      <c r="B24" s="50" t="s">
        <v>22</v>
      </c>
      <c r="C24" s="51"/>
      <c r="D24" s="52"/>
      <c r="E24" s="13">
        <f>SUM(E25:E28)</f>
        <v>6408</v>
      </c>
      <c r="F24" s="13">
        <f>SUM(F25:F28)</f>
        <v>41308</v>
      </c>
      <c r="G24" s="37">
        <f>(F24/E24)*100</f>
        <v>644.6317103620474</v>
      </c>
    </row>
    <row r="25" spans="1:7" ht="13.5" customHeight="1">
      <c r="A25" s="30">
        <v>2390</v>
      </c>
      <c r="B25" s="41" t="s">
        <v>16</v>
      </c>
      <c r="C25" s="42"/>
      <c r="D25" s="43"/>
      <c r="E25" s="27">
        <v>0</v>
      </c>
      <c r="F25" s="27">
        <v>31535</v>
      </c>
      <c r="G25" s="28"/>
    </row>
    <row r="26" spans="1:7" ht="13.5" customHeight="1">
      <c r="A26" s="30">
        <v>4210</v>
      </c>
      <c r="B26" s="41" t="s">
        <v>14</v>
      </c>
      <c r="C26" s="42"/>
      <c r="D26" s="43"/>
      <c r="E26" s="27">
        <v>5137</v>
      </c>
      <c r="F26" s="27">
        <v>5137</v>
      </c>
      <c r="G26" s="28">
        <f>(F26/E26)*100</f>
        <v>100</v>
      </c>
    </row>
    <row r="27" spans="1:7" ht="13.5" customHeight="1">
      <c r="A27" s="30">
        <v>4300</v>
      </c>
      <c r="B27" s="41" t="s">
        <v>2</v>
      </c>
      <c r="C27" s="42"/>
      <c r="D27" s="43"/>
      <c r="E27" s="27">
        <v>1271</v>
      </c>
      <c r="F27" s="27">
        <v>1271</v>
      </c>
      <c r="G27" s="28">
        <f>(F27/E27)*100</f>
        <v>100</v>
      </c>
    </row>
    <row r="28" spans="1:7" ht="13.5" customHeight="1" thickBot="1">
      <c r="A28" s="10"/>
      <c r="B28" s="38"/>
      <c r="C28" s="39"/>
      <c r="D28" s="40"/>
      <c r="E28" s="31">
        <v>0</v>
      </c>
      <c r="F28" s="31">
        <v>3365</v>
      </c>
      <c r="G28" s="32"/>
    </row>
    <row r="29" spans="1:7" ht="30.75" customHeight="1" thickBot="1" thickTop="1">
      <c r="A29" s="17" t="s">
        <v>24</v>
      </c>
      <c r="B29" s="44" t="s">
        <v>25</v>
      </c>
      <c r="C29" s="45"/>
      <c r="D29" s="46"/>
      <c r="E29" s="22">
        <v>0</v>
      </c>
      <c r="F29" s="22">
        <v>0</v>
      </c>
      <c r="G29" s="23">
        <v>0</v>
      </c>
    </row>
    <row r="30" spans="1:7" ht="30.75" customHeight="1" thickTop="1">
      <c r="A30" s="21"/>
      <c r="B30" s="47" t="s">
        <v>26</v>
      </c>
      <c r="C30" s="48"/>
      <c r="D30" s="49"/>
      <c r="E30" s="19">
        <f>E24+E29</f>
        <v>6408</v>
      </c>
      <c r="F30" s="20">
        <f>F24+F29</f>
        <v>41308</v>
      </c>
      <c r="G30" s="14">
        <f>(F30/E30)*100</f>
        <v>644.6317103620474</v>
      </c>
    </row>
  </sheetData>
  <mergeCells count="14">
    <mergeCell ref="B21:D21"/>
    <mergeCell ref="B22:D22"/>
    <mergeCell ref="E1:G1"/>
    <mergeCell ref="B20:D20"/>
    <mergeCell ref="B18:D18"/>
    <mergeCell ref="B19:D19"/>
    <mergeCell ref="A7:G7"/>
    <mergeCell ref="B25:D25"/>
    <mergeCell ref="B29:D29"/>
    <mergeCell ref="B30:D30"/>
    <mergeCell ref="B23:D23"/>
    <mergeCell ref="B24:D24"/>
    <mergeCell ref="B27:D27"/>
    <mergeCell ref="B26:D26"/>
  </mergeCells>
  <printOptions horizontalCentered="1"/>
  <pageMargins left="0.7874015748031497" right="0.7874015748031497" top="1.18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2005-03-03T12:15:39Z</cp:lastPrinted>
  <dcterms:created xsi:type="dcterms:W3CDTF">2002-11-12T12:27:58Z</dcterms:created>
  <dcterms:modified xsi:type="dcterms:W3CDTF">2006-03-17T09:27:20Z</dcterms:modified>
  <cp:category/>
  <cp:version/>
  <cp:contentType/>
  <cp:contentStatus/>
</cp:coreProperties>
</file>