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9690" windowHeight="6540" activeTab="0"/>
  </bookViews>
  <sheets>
    <sheet name="ZEST_DZIALOW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<sst xmlns="http://schemas.openxmlformats.org/spreadsheetml/2006/main" count="29" uniqueCount="29">
  <si>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Dział </t>
  </si>
  <si>
    <t>010</t>
  </si>
  <si>
    <t xml:space="preserve">Rolnictwo i łowiectwo </t>
  </si>
  <si>
    <t xml:space="preserve">Nazwa działu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</si>
  <si>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</si>
  <si>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</si>
  <si>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</si>
  <si>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</si>
  <si>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</si>
  <si>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</si>
  <si>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</si>
  <si>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</si>
  <si>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Opieka społeczna </t>
  </si>
  <si>
    <t xml:space="preserve">Edukacyjna opieka wychowawcza </t>
  </si>
  <si>
    <t xml:space="preserve">Gospodarka komunalna i ochrona środowiska 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</si>
  <si>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</si>
  <si>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</si>
  <si>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</si>
  <si>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</si>
  <si>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</si>
  <si>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r>
      <t>ZESTAWIENIE DZIAŁÓW</t>
    </r>
    <r>
      <rPr>
        <b/>
        <sz val="10"/>
        <rFont val="Arial CE"/>
        <family val="2"/>
      </rPr>
      <t xml:space="preserve"> </t>
    </r>
  </si>
  <si>
    <t>OGÓŁEM WYDATKI I ROZCHODY</t>
  </si>
  <si>
    <t>Plan po zmianach</t>
  </si>
  <si>
    <t>Wykonanie</t>
  </si>
  <si>
    <t>%</t>
  </si>
  <si>
    <t xml:space="preserve">W Y K O N A N I E   W Y D A T K Ó W  </t>
  </si>
  <si>
    <t>Budżetu Gminy za 2002 rok</t>
  </si>
  <si>
    <t>RAZEM WYDATKI</t>
  </si>
  <si>
    <t>RAZEM ROZCHODY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</si>
</sst>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6" fillId="2" borderId="5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workbookViewId="0" topLeftCell="A6">
      <selection activeCell="D28" sqref="D28"/>
    </sheetView>
  </sheetViews>
  <sheetFormatPr defaultColWidth="9.00390625" defaultRowHeight="12.75"/>
  <cols>
    <col min="1" max="1" width="5.125" style="1" customWidth="1"/>
    <col min="2" max="2" width="49.75390625" style="1" customWidth="1"/>
    <col min="3" max="3" width="11.25390625" style="1" customWidth="1"/>
    <col min="4" max="4" width="11.625" style="1" customWidth="1"/>
    <col min="5" max="5" width="5.875" style="1" customWidth="1"/>
    <col min="6" max="16384" width="9.125" style="1" customWidth="1"/>
  </cols>
  <sheetData>
    <row r="1" spans="3:5" ht="12.75">
      <c r="C1" s="2"/>
      <c r="D1" s="2"/>
      <c r="E1" s="2"/>
    </row>
    <row r="2" spans="1:5" ht="36.75" customHeight="1">
      <c r="A2" s="32" t="s">
        <v>20</v>
      </c>
      <c r="B2" s="32"/>
      <c r="C2" s="32"/>
      <c r="D2" s="32"/>
      <c r="E2" s="32"/>
    </row>
    <row r="3" spans="1:5" ht="20.25">
      <c r="A3" s="30" t="s">
        <v>25</v>
      </c>
      <c r="B3" s="30"/>
      <c r="C3" s="30"/>
      <c r="D3" s="30"/>
      <c r="E3" s="30"/>
    </row>
    <row r="4" spans="1:5" ht="12.75">
      <c r="A4" s="31" t="s">
        <v>26</v>
      </c>
      <c r="B4" s="31"/>
      <c r="C4" s="31"/>
      <c r="D4" s="31"/>
      <c r="E4" s="31"/>
    </row>
    <row r="5" spans="1:5" ht="12.75">
      <c r="A5" s="3"/>
      <c r="B5" s="3"/>
      <c r="C5" s="3"/>
      <c r="D5" s="3"/>
      <c r="E5" s="3"/>
    </row>
    <row r="7" spans="1:5" ht="26.25" customHeight="1">
      <c r="A7" s="11" t="s">
        <v>0</v>
      </c>
      <c r="B7" s="11" t="s">
        <v>3</v>
      </c>
      <c r="C7" s="33" t="s">
        <v>22</v>
      </c>
      <c r="D7" s="35" t="s">
        <v>23</v>
      </c>
      <c r="E7" s="34" t="s">
        <v>24</v>
      </c>
    </row>
    <row r="8" spans="1:5" ht="10.5" customHeight="1" thickBot="1">
      <c r="A8" s="10">
        <v>1</v>
      </c>
      <c r="B8" s="10">
        <v>2</v>
      </c>
      <c r="C8" s="15">
        <v>5</v>
      </c>
      <c r="D8" s="20">
        <v>6</v>
      </c>
      <c r="E8" s="10">
        <v>7</v>
      </c>
    </row>
    <row r="9" spans="1:5" ht="26.25" customHeight="1" thickTop="1">
      <c r="A9" s="7" t="s">
        <v>1</v>
      </c>
      <c r="B9" s="9" t="s">
        <v>2</v>
      </c>
      <c r="C9" s="16">
        <v>7430770</v>
      </c>
      <c r="D9" s="21">
        <v>7346991</v>
      </c>
      <c r="E9" s="23">
        <f>D9/C9*100</f>
        <v>98.87253945418846</v>
      </c>
    </row>
    <row r="10" spans="1:5" ht="26.25" customHeight="1">
      <c r="A10" s="8">
        <v>20</v>
      </c>
      <c r="B10" s="5" t="s">
        <v>15</v>
      </c>
      <c r="C10" s="17">
        <v>4838</v>
      </c>
      <c r="D10" s="22">
        <v>4835</v>
      </c>
      <c r="E10" s="19">
        <f aca="true" t="shared" si="0" ref="E10:E25">D10/C10*100</f>
        <v>99.93799090533278</v>
      </c>
    </row>
    <row r="11" spans="1:5" ht="26.25" customHeight="1">
      <c r="A11" s="4">
        <v>600</v>
      </c>
      <c r="B11" s="5" t="s">
        <v>4</v>
      </c>
      <c r="C11" s="17">
        <v>1875860</v>
      </c>
      <c r="D11" s="22">
        <v>1806299</v>
      </c>
      <c r="E11" s="19">
        <f t="shared" si="0"/>
        <v>96.29178083652297</v>
      </c>
    </row>
    <row r="12" spans="1:5" ht="26.25" customHeight="1">
      <c r="A12" s="4">
        <v>700</v>
      </c>
      <c r="B12" s="5" t="s">
        <v>5</v>
      </c>
      <c r="C12" s="17">
        <v>321800</v>
      </c>
      <c r="D12" s="22">
        <v>293101</v>
      </c>
      <c r="E12" s="19">
        <f t="shared" si="0"/>
        <v>91.08172778123058</v>
      </c>
    </row>
    <row r="13" spans="1:5" ht="26.25" customHeight="1">
      <c r="A13" s="4">
        <v>710</v>
      </c>
      <c r="B13" s="5" t="s">
        <v>6</v>
      </c>
      <c r="C13" s="17">
        <v>427676</v>
      </c>
      <c r="D13" s="22">
        <v>423612</v>
      </c>
      <c r="E13" s="19">
        <f t="shared" si="0"/>
        <v>99.04974794002936</v>
      </c>
    </row>
    <row r="14" spans="1:5" ht="26.25" customHeight="1">
      <c r="A14" s="4">
        <v>750</v>
      </c>
      <c r="B14" s="5" t="s">
        <v>7</v>
      </c>
      <c r="C14" s="17">
        <v>5054410</v>
      </c>
      <c r="D14" s="22">
        <v>4856347</v>
      </c>
      <c r="E14" s="19">
        <f t="shared" si="0"/>
        <v>96.08138239675847</v>
      </c>
    </row>
    <row r="15" spans="1:5" ht="26.25" customHeight="1">
      <c r="A15" s="4">
        <v>751</v>
      </c>
      <c r="B15" s="5" t="s">
        <v>8</v>
      </c>
      <c r="C15" s="17">
        <v>38865</v>
      </c>
      <c r="D15" s="22">
        <v>38864</v>
      </c>
      <c r="E15" s="19">
        <f t="shared" si="0"/>
        <v>99.99742699086582</v>
      </c>
    </row>
    <row r="16" spans="1:5" ht="26.25" customHeight="1">
      <c r="A16" s="4">
        <v>754</v>
      </c>
      <c r="B16" s="5" t="s">
        <v>9</v>
      </c>
      <c r="C16" s="17">
        <v>220480</v>
      </c>
      <c r="D16" s="22">
        <v>213103</v>
      </c>
      <c r="E16" s="19">
        <f t="shared" si="0"/>
        <v>96.65411828737301</v>
      </c>
    </row>
    <row r="17" spans="1:5" ht="26.25" customHeight="1">
      <c r="A17" s="4">
        <v>757</v>
      </c>
      <c r="B17" s="5" t="s">
        <v>16</v>
      </c>
      <c r="C17" s="17">
        <v>717334</v>
      </c>
      <c r="D17" s="22">
        <v>653597</v>
      </c>
      <c r="E17" s="19">
        <f t="shared" si="0"/>
        <v>91.11473874094914</v>
      </c>
    </row>
    <row r="18" spans="1:5" ht="26.25" customHeight="1">
      <c r="A18" s="4">
        <v>758</v>
      </c>
      <c r="B18" s="5" t="s">
        <v>10</v>
      </c>
      <c r="C18" s="17">
        <v>1384489</v>
      </c>
      <c r="D18" s="22">
        <v>1384489</v>
      </c>
      <c r="E18" s="19">
        <f t="shared" si="0"/>
        <v>100</v>
      </c>
    </row>
    <row r="19" spans="1:5" ht="26.25" customHeight="1">
      <c r="A19" s="4">
        <v>801</v>
      </c>
      <c r="B19" s="5" t="s">
        <v>11</v>
      </c>
      <c r="C19" s="17">
        <v>14519127</v>
      </c>
      <c r="D19" s="22">
        <v>14034723</v>
      </c>
      <c r="E19" s="19">
        <f t="shared" si="0"/>
        <v>96.66368370495003</v>
      </c>
    </row>
    <row r="20" spans="1:5" ht="26.25" customHeight="1">
      <c r="A20" s="4">
        <v>851</v>
      </c>
      <c r="B20" s="5" t="s">
        <v>17</v>
      </c>
      <c r="C20" s="17">
        <v>403500</v>
      </c>
      <c r="D20" s="22">
        <v>340424</v>
      </c>
      <c r="E20" s="19">
        <f t="shared" si="0"/>
        <v>84.36778190830235</v>
      </c>
    </row>
    <row r="21" spans="1:5" ht="26.25" customHeight="1">
      <c r="A21" s="4">
        <v>853</v>
      </c>
      <c r="B21" s="5" t="s">
        <v>12</v>
      </c>
      <c r="C21" s="17">
        <v>1276705</v>
      </c>
      <c r="D21" s="22">
        <v>1241418</v>
      </c>
      <c r="E21" s="19">
        <f t="shared" si="0"/>
        <v>97.23608821145056</v>
      </c>
    </row>
    <row r="22" spans="1:5" ht="26.25" customHeight="1">
      <c r="A22" s="4">
        <v>854</v>
      </c>
      <c r="B22" s="5" t="s">
        <v>13</v>
      </c>
      <c r="C22" s="17">
        <v>1941292</v>
      </c>
      <c r="D22" s="22">
        <v>1814793</v>
      </c>
      <c r="E22" s="19">
        <f t="shared" si="0"/>
        <v>93.48377266274214</v>
      </c>
    </row>
    <row r="23" spans="1:5" ht="26.25" customHeight="1">
      <c r="A23" s="4">
        <v>900</v>
      </c>
      <c r="B23" s="5" t="s">
        <v>14</v>
      </c>
      <c r="C23" s="17">
        <v>1174666</v>
      </c>
      <c r="D23" s="22">
        <v>1094095</v>
      </c>
      <c r="E23" s="19">
        <f t="shared" si="0"/>
        <v>93.14094389383875</v>
      </c>
    </row>
    <row r="24" spans="1:5" ht="26.25" customHeight="1">
      <c r="A24" s="4">
        <v>921</v>
      </c>
      <c r="B24" s="5" t="s">
        <v>18</v>
      </c>
      <c r="C24" s="17">
        <v>589670</v>
      </c>
      <c r="D24" s="22">
        <v>565621</v>
      </c>
      <c r="E24" s="19">
        <f t="shared" si="0"/>
        <v>95.92161717570845</v>
      </c>
    </row>
    <row r="25" spans="1:5" ht="26.25" customHeight="1">
      <c r="A25" s="26">
        <v>926</v>
      </c>
      <c r="B25" s="27" t="s">
        <v>19</v>
      </c>
      <c r="C25" s="28">
        <v>89100</v>
      </c>
      <c r="D25" s="29">
        <v>80133</v>
      </c>
      <c r="E25" s="19">
        <f t="shared" si="0"/>
        <v>89.93602693602693</v>
      </c>
    </row>
    <row r="26" spans="1:5" s="6" customFormat="1" ht="26.25" customHeight="1">
      <c r="A26" s="12"/>
      <c r="B26" s="13" t="s">
        <v>27</v>
      </c>
      <c r="C26" s="18">
        <f>SUM(C9:C25)</f>
        <v>37470582</v>
      </c>
      <c r="D26" s="14">
        <f>SUM(D9:D25)</f>
        <v>36192445</v>
      </c>
      <c r="E26" s="24">
        <f>(D26/C26)*100</f>
        <v>96.58895877304494</v>
      </c>
    </row>
    <row r="27" spans="1:5" s="6" customFormat="1" ht="26.25" customHeight="1">
      <c r="A27" s="12"/>
      <c r="B27" s="13" t="s">
        <v>28</v>
      </c>
      <c r="C27" s="18">
        <v>2178347</v>
      </c>
      <c r="D27" s="18">
        <v>2178347</v>
      </c>
      <c r="E27" s="24">
        <f>(D27/C27)*100</f>
        <v>100</v>
      </c>
    </row>
    <row r="28" spans="1:5" ht="13.5" thickBot="1">
      <c r="A28" s="25"/>
      <c r="B28" s="25"/>
      <c r="C28" s="25"/>
      <c r="D28" s="25"/>
      <c r="E28" s="25"/>
    </row>
    <row r="29" spans="1:5" s="6" customFormat="1" ht="26.25" customHeight="1" thickTop="1">
      <c r="A29" s="12"/>
      <c r="B29" s="13" t="s">
        <v>21</v>
      </c>
      <c r="C29" s="18">
        <f>SUM(C26:C27)</f>
        <v>39648929</v>
      </c>
      <c r="D29" s="18">
        <f>SUM(D26:D27)</f>
        <v>38370792</v>
      </c>
      <c r="E29" s="24">
        <f>(D29/C29)*100</f>
        <v>96.77636437544126</v>
      </c>
    </row>
  </sheetData>
  <mergeCells count="3">
    <mergeCell ref="A3:E3"/>
    <mergeCell ref="A4:E4"/>
    <mergeCell ref="A2:E2"/>
  </mergeCells>
  <printOptions horizontalCentered="1"/>
  <pageMargins left="0.49" right="0.3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2003-06-26T10:09:50Z</cp:lastPrinted>
  <dcterms:created xsi:type="dcterms:W3CDTF">2002-11-06T08:41:21Z</dcterms:created>
  <dcterms:modified xsi:type="dcterms:W3CDTF">2003-06-26T10:09:52Z</dcterms:modified>
  <cp:category/>
  <cp:version/>
  <cp:contentType/>
  <cp:contentStatus/>
</cp:coreProperties>
</file>