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<sst xmlns="http://schemas.openxmlformats.org/spreadsheetml/2006/main" count="32" uniqueCount="31">
  <si>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§</t>
  </si>
  <si>
    <t xml:space="preserve">Nazwa </t>
  </si>
  <si>
    <t xml:space="preserve">w tym: </t>
  </si>
  <si>
    <t xml:space="preserve">Stan funduszu na początek roku </t>
  </si>
  <si>
    <t xml:space="preserve">PRZYCHODY </t>
  </si>
  <si>
    <t>2.</t>
  </si>
  <si>
    <t xml:space="preserve">WYDATKI </t>
  </si>
  <si>
    <t>1.</t>
  </si>
  <si>
    <t>3.</t>
  </si>
  <si>
    <t>4.</t>
  </si>
  <si>
    <t xml:space="preserve">Lp. </t>
  </si>
  <si>
    <t>GMINNY FUNDUSZ OCHRONY ŚRODOWISKA I GOSPODARKI WODNEJ</t>
  </si>
  <si>
    <t>Wykonanie przychodów i wydatków</t>
  </si>
  <si>
    <t>Gospodarka Komunalna i Ochrona Środowiska</t>
  </si>
  <si>
    <t xml:space="preserve">Fundusz Ochrony Środowiska i Gospodarki Wodnej </t>
  </si>
  <si>
    <t>Dział</t>
  </si>
  <si>
    <t xml:space="preserve">Rozdz. </t>
  </si>
  <si>
    <t>Plan po zmianach</t>
  </si>
  <si>
    <t>Wykonanie</t>
  </si>
  <si>
    <t>%</t>
  </si>
  <si>
    <t>069</t>
  </si>
  <si>
    <t>Wpływy z różnych opłat</t>
  </si>
  <si>
    <t>RAZEM PRZYCHODY (1 + 2)</t>
  </si>
  <si>
    <t>RAZEM WYDATKI (3 + 4)</t>
  </si>
  <si>
    <t xml:space="preserve">Stan funduszu na koniec roku </t>
  </si>
  <si>
    <t xml:space="preserve">Zakup materiałów i wyposażenia - zakup drzew na urządzenie terenów zieleni </t>
  </si>
  <si>
    <t>Zakup usług pozostałych - urządzanie i utrzymanie terenów zielonych</t>
  </si>
  <si>
    <t>Dotacja z funduszy celowych na finansowanie lub dofinansowanie kosztów realizacji inwestyucji i zakupów inwestycyjnych jednostek nie zaliczanych do sektora finansów publicznych - Stowarzyszenie budujące sieć gazową w Zamieniu</t>
  </si>
  <si>
    <t>Inne zmniejszenia</t>
  </si>
  <si>
    <t xml:space="preserve">za 2004 r. </t>
  </si>
  <si>
    <r>
      <t>Załącznik Nr 6</t>
    </r>
    <r>
      <rPr>
        <b/>
        <sz val="10"/>
        <rFont val="Arial CE"/>
        <family val="2"/>
      </rPr>
      <t xml:space="preserve">
do Zarządzenia Nr 25/2005
Wójta Gminy Lesznowola 
z dnia 11 marca 2005 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</si>
</sst>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0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hair"/>
      <right style="thin"/>
      <top style="thin"/>
      <bottom style="double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165" fontId="5" fillId="2" borderId="12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165" fontId="6" fillId="0" borderId="12" xfId="0" applyNumberFormat="1" applyFont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165" fontId="5" fillId="3" borderId="6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 quotePrefix="1">
      <alignment horizontal="center" vertical="center"/>
    </xf>
    <xf numFmtId="3" fontId="6" fillId="0" borderId="4" xfId="0" applyNumberFormat="1" applyFont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165" fontId="5" fillId="2" borderId="17" xfId="0" applyNumberFormat="1" applyFont="1" applyFill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5" fillId="2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165" fontId="5" fillId="2" borderId="19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165" fontId="5" fillId="2" borderId="11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8" fillId="2" borderId="24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wrapText="1"/>
    </xf>
    <xf numFmtId="0" fontId="8" fillId="3" borderId="24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wrapText="1"/>
    </xf>
    <xf numFmtId="0" fontId="8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8" fillId="2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Zeros="0" tabSelected="1" zoomScale="75" zoomScaleNormal="75" workbookViewId="0" topLeftCell="A1">
      <selection activeCell="F13" sqref="F13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1.75390625" style="1" customWidth="1"/>
    <col min="4" max="4" width="41.25390625" style="1" customWidth="1"/>
    <col min="5" max="6" width="9.25390625" style="1" customWidth="1"/>
    <col min="7" max="7" width="8.875" style="1" customWidth="1"/>
    <col min="8" max="16384" width="9.125" style="1" customWidth="1"/>
  </cols>
  <sheetData>
    <row r="1" spans="5:7" ht="66" customHeight="1">
      <c r="E1" s="64" t="s">
        <v>30</v>
      </c>
      <c r="F1" s="65"/>
      <c r="G1" s="65"/>
    </row>
    <row r="7" spans="1:7" ht="29.25" customHeight="1">
      <c r="A7" s="66" t="s">
        <v>11</v>
      </c>
      <c r="B7" s="66"/>
      <c r="C7" s="66"/>
      <c r="D7" s="66"/>
      <c r="E7" s="66"/>
      <c r="F7" s="66"/>
      <c r="G7" s="66"/>
    </row>
    <row r="8" spans="1:7" ht="15">
      <c r="A8" s="2"/>
      <c r="B8" s="2"/>
      <c r="C8" s="2"/>
      <c r="D8" s="2"/>
      <c r="E8" s="2"/>
      <c r="F8" s="2"/>
      <c r="G8" s="2"/>
    </row>
    <row r="9" spans="1:7" ht="15" customHeight="1">
      <c r="A9" s="66" t="s">
        <v>12</v>
      </c>
      <c r="B9" s="66"/>
      <c r="C9" s="66"/>
      <c r="D9" s="66"/>
      <c r="E9" s="66"/>
      <c r="F9" s="66"/>
      <c r="G9" s="66"/>
    </row>
    <row r="10" spans="1:7" ht="15.75">
      <c r="A10" s="67" t="s">
        <v>29</v>
      </c>
      <c r="B10" s="67"/>
      <c r="C10" s="67"/>
      <c r="D10" s="67"/>
      <c r="E10" s="67"/>
      <c r="F10" s="67"/>
      <c r="G10" s="67"/>
    </row>
    <row r="15" spans="1:4" ht="12.75">
      <c r="A15" s="4" t="s">
        <v>15</v>
      </c>
      <c r="B15" s="6">
        <v>900</v>
      </c>
      <c r="C15" s="4"/>
      <c r="D15" s="4" t="s">
        <v>13</v>
      </c>
    </row>
    <row r="16" spans="1:4" ht="3" customHeight="1">
      <c r="A16" s="4"/>
      <c r="B16" s="5"/>
      <c r="C16" s="4"/>
      <c r="D16" s="4"/>
    </row>
    <row r="17" spans="1:4" ht="12.75">
      <c r="A17" s="4" t="s">
        <v>16</v>
      </c>
      <c r="B17" s="6">
        <v>90011</v>
      </c>
      <c r="C17" s="3"/>
      <c r="D17" s="4" t="s">
        <v>14</v>
      </c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7" ht="44.25" customHeight="1" thickBot="1">
      <c r="A20" s="7" t="s">
        <v>10</v>
      </c>
      <c r="B20" s="7" t="s">
        <v>0</v>
      </c>
      <c r="C20" s="56" t="s">
        <v>1</v>
      </c>
      <c r="D20" s="57"/>
      <c r="E20" s="9" t="s">
        <v>17</v>
      </c>
      <c r="F20" s="11" t="s">
        <v>18</v>
      </c>
      <c r="G20" s="7" t="s">
        <v>19</v>
      </c>
    </row>
    <row r="21" spans="1:7" s="3" customFormat="1" ht="16.5" customHeight="1" thickTop="1">
      <c r="A21" s="13" t="s">
        <v>7</v>
      </c>
      <c r="B21" s="13"/>
      <c r="C21" s="58" t="s">
        <v>3</v>
      </c>
      <c r="D21" s="59"/>
      <c r="E21" s="14">
        <v>24093</v>
      </c>
      <c r="F21" s="15">
        <v>24093</v>
      </c>
      <c r="G21" s="16">
        <f>(F21/E21)*100</f>
        <v>100</v>
      </c>
    </row>
    <row r="22" spans="1:7" ht="18" customHeight="1">
      <c r="A22" s="30" t="s">
        <v>5</v>
      </c>
      <c r="B22" s="30"/>
      <c r="C22" s="70" t="s">
        <v>4</v>
      </c>
      <c r="D22" s="71"/>
      <c r="E22" s="31">
        <f>E24</f>
        <v>70000</v>
      </c>
      <c r="F22" s="26">
        <f>F24</f>
        <v>25977</v>
      </c>
      <c r="G22" s="25">
        <f>(F22/E22)*100</f>
        <v>37.11</v>
      </c>
    </row>
    <row r="23" spans="1:7" ht="12.75" customHeight="1">
      <c r="A23" s="32"/>
      <c r="B23" s="33"/>
      <c r="C23" s="68" t="s">
        <v>2</v>
      </c>
      <c r="D23" s="69"/>
      <c r="E23" s="34"/>
      <c r="F23" s="24"/>
      <c r="G23" s="27"/>
    </row>
    <row r="24" spans="1:7" ht="18.75" customHeight="1" thickBot="1">
      <c r="A24" s="35"/>
      <c r="B24" s="36" t="s">
        <v>20</v>
      </c>
      <c r="C24" s="76" t="s">
        <v>21</v>
      </c>
      <c r="D24" s="77"/>
      <c r="E24" s="37">
        <v>70000</v>
      </c>
      <c r="F24" s="38">
        <v>25977</v>
      </c>
      <c r="G24" s="39">
        <f>(F24/E24)*100</f>
        <v>37.11</v>
      </c>
    </row>
    <row r="25" spans="1:7" ht="32.25" customHeight="1" thickTop="1">
      <c r="A25" s="20"/>
      <c r="B25" s="21"/>
      <c r="C25" s="60" t="s">
        <v>22</v>
      </c>
      <c r="D25" s="61"/>
      <c r="E25" s="22">
        <f>E21+E22</f>
        <v>94093</v>
      </c>
      <c r="F25" s="28">
        <f>F21+F22</f>
        <v>50070</v>
      </c>
      <c r="G25" s="29"/>
    </row>
    <row r="26" spans="1:7" ht="18.75" customHeight="1">
      <c r="A26" s="40" t="s">
        <v>8</v>
      </c>
      <c r="B26" s="40"/>
      <c r="C26" s="74" t="s">
        <v>6</v>
      </c>
      <c r="D26" s="75"/>
      <c r="E26" s="41">
        <f>E28+E29+E30</f>
        <v>90000</v>
      </c>
      <c r="F26" s="42">
        <f>F28+F29+F30</f>
        <v>45485</v>
      </c>
      <c r="G26" s="43"/>
    </row>
    <row r="27" spans="1:7" ht="12.75" customHeight="1">
      <c r="A27" s="18"/>
      <c r="B27" s="19"/>
      <c r="C27" s="72" t="s">
        <v>2</v>
      </c>
      <c r="D27" s="73"/>
      <c r="E27" s="17"/>
      <c r="F27" s="12"/>
      <c r="G27" s="44"/>
    </row>
    <row r="28" spans="1:7" ht="21" customHeight="1">
      <c r="A28" s="8"/>
      <c r="B28" s="8">
        <v>4210</v>
      </c>
      <c r="C28" s="62" t="s">
        <v>25</v>
      </c>
      <c r="D28" s="63"/>
      <c r="E28" s="10">
        <v>10000</v>
      </c>
      <c r="F28" s="12">
        <v>1460</v>
      </c>
      <c r="G28" s="45">
        <f>(F28/E28)*100</f>
        <v>14.6</v>
      </c>
    </row>
    <row r="29" spans="1:7" ht="21" customHeight="1">
      <c r="A29" s="46"/>
      <c r="B29" s="46">
        <v>4300</v>
      </c>
      <c r="C29" s="62" t="s">
        <v>26</v>
      </c>
      <c r="D29" s="63"/>
      <c r="E29" s="10">
        <v>20000</v>
      </c>
      <c r="F29" s="12">
        <v>25</v>
      </c>
      <c r="G29" s="45">
        <f>(F29/E29)*100</f>
        <v>0.125</v>
      </c>
    </row>
    <row r="30" spans="1:7" ht="47.25" customHeight="1">
      <c r="A30" s="46"/>
      <c r="B30" s="46">
        <v>6270</v>
      </c>
      <c r="C30" s="55" t="s">
        <v>27</v>
      </c>
      <c r="D30" s="55"/>
      <c r="E30" s="47">
        <v>60000</v>
      </c>
      <c r="F30" s="12">
        <v>44000</v>
      </c>
      <c r="G30" s="45">
        <f>(F30/E30)*100</f>
        <v>73.33333333333333</v>
      </c>
    </row>
    <row r="31" spans="1:7" ht="21" customHeight="1">
      <c r="A31" s="52"/>
      <c r="B31" s="52"/>
      <c r="C31" s="62" t="s">
        <v>28</v>
      </c>
      <c r="D31" s="78"/>
      <c r="E31" s="53"/>
      <c r="F31" s="23"/>
      <c r="G31" s="54"/>
    </row>
    <row r="32" spans="1:7" ht="18.75" customHeight="1" thickBot="1">
      <c r="A32" s="48" t="s">
        <v>9</v>
      </c>
      <c r="B32" s="48"/>
      <c r="C32" s="79" t="s">
        <v>24</v>
      </c>
      <c r="D32" s="80"/>
      <c r="E32" s="49">
        <v>4093</v>
      </c>
      <c r="F32" s="50">
        <v>4585</v>
      </c>
      <c r="G32" s="51"/>
    </row>
    <row r="33" spans="1:7" ht="32.25" customHeight="1" thickTop="1">
      <c r="A33" s="20"/>
      <c r="B33" s="21"/>
      <c r="C33" s="60" t="s">
        <v>23</v>
      </c>
      <c r="D33" s="61"/>
      <c r="E33" s="22">
        <f>E26+E32</f>
        <v>94093</v>
      </c>
      <c r="F33" s="28">
        <f>F26+F32</f>
        <v>50070</v>
      </c>
      <c r="G33" s="29"/>
    </row>
  </sheetData>
  <mergeCells count="18">
    <mergeCell ref="C33:D33"/>
    <mergeCell ref="C23:D23"/>
    <mergeCell ref="C22:D22"/>
    <mergeCell ref="C28:D28"/>
    <mergeCell ref="C27:D27"/>
    <mergeCell ref="C26:D26"/>
    <mergeCell ref="C24:D24"/>
    <mergeCell ref="C31:D31"/>
    <mergeCell ref="C32:D32"/>
    <mergeCell ref="E1:G1"/>
    <mergeCell ref="A7:G7"/>
    <mergeCell ref="A9:G9"/>
    <mergeCell ref="A10:G10"/>
    <mergeCell ref="C30:D30"/>
    <mergeCell ref="C20:D20"/>
    <mergeCell ref="C21:D21"/>
    <mergeCell ref="C25:D25"/>
    <mergeCell ref="C29:D29"/>
  </mergeCells>
  <printOptions horizontalCentered="1"/>
  <pageMargins left="0.7874015748031497" right="0.7874015748031497" top="1.01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2005-03-03T12:43:48Z</cp:lastPrinted>
  <dcterms:created xsi:type="dcterms:W3CDTF">2002-11-12T12:41:20Z</dcterms:created>
  <dcterms:modified xsi:type="dcterms:W3CDTF">2005-03-14T15:28:00Z</dcterms:modified>
  <cp:category/>
  <cp:version/>
  <cp:contentType/>
  <cp:contentStatus/>
</cp:coreProperties>
</file>