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<sst xmlns="http://schemas.openxmlformats.org/spreadsheetml/2006/main" count="26" uniqueCount="25">
  <si>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§</t>
  </si>
  <si>
    <t>Nazwa</t>
  </si>
  <si>
    <t xml:space="preserve">II. Przychody ogółem </t>
  </si>
  <si>
    <t>Suma bilansowa I + II</t>
  </si>
  <si>
    <t xml:space="preserve">III. Wydatki ogółem </t>
  </si>
  <si>
    <t xml:space="preserve">Zakup usług pozostałych </t>
  </si>
  <si>
    <t>Suma bilansowa III + IV</t>
  </si>
  <si>
    <t xml:space="preserve">Dział </t>
  </si>
  <si>
    <t xml:space="preserve">Rozdz. </t>
  </si>
  <si>
    <t>Plan po zmianach</t>
  </si>
  <si>
    <t xml:space="preserve">Wykonanie </t>
  </si>
  <si>
    <t>%</t>
  </si>
  <si>
    <t xml:space="preserve">I. Stan środków obrotowych na początek roku </t>
  </si>
  <si>
    <t>IV. Stan środków obrotowych na koniec roku</t>
  </si>
  <si>
    <t>Oświata i wychowanie</t>
  </si>
  <si>
    <t>Przedszkola</t>
  </si>
  <si>
    <t>0830</t>
  </si>
  <si>
    <t>0960</t>
  </si>
  <si>
    <t>Wpływy z usług</t>
  </si>
  <si>
    <t>Otrzymane spadki , zapisy i darowizny w postaci pieniężnej</t>
  </si>
  <si>
    <t>0</t>
  </si>
  <si>
    <t>Zakup środków żywności</t>
  </si>
  <si>
    <t>Zakup materiałów i wyposażenia</t>
  </si>
  <si>
    <t>Wykonanie przychodów i wydatków środka specjalnego
przy Przedszkolach  za 2004 r.</t>
  </si>
  <si>
    <r>
      <t>Załącznik Nr 9</t>
    </r>
    <r>
      <rPr>
        <b/>
        <sz val="10"/>
        <rFont val="Arial CE"/>
        <family val="2"/>
      </rPr>
      <t xml:space="preserve">
do Zarządzenia Nr 25/2005
Wójta Gminy Lesznowola 
z dnia 11 marca 2005 r.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</si>
</sst>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#,##0.0000"/>
    <numFmt numFmtId="167" formatCode="#,##0.00000"/>
  </numFmts>
  <fonts count="8">
    <font>
      <sz val="10"/>
      <name val="Arial CE"/>
      <family val="0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hair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vertical="center"/>
    </xf>
    <xf numFmtId="165" fontId="6" fillId="3" borderId="6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3" fontId="5" fillId="3" borderId="8" xfId="0" applyNumberFormat="1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vertical="center"/>
    </xf>
    <xf numFmtId="165" fontId="6" fillId="2" borderId="2" xfId="0" applyNumberFormat="1" applyFont="1" applyFill="1" applyBorder="1" applyAlignment="1">
      <alignment vertical="center"/>
    </xf>
    <xf numFmtId="165" fontId="6" fillId="2" borderId="9" xfId="0" applyNumberFormat="1" applyFont="1" applyFill="1" applyBorder="1" applyAlignment="1">
      <alignment vertical="center"/>
    </xf>
    <xf numFmtId="3" fontId="6" fillId="4" borderId="10" xfId="0" applyNumberFormat="1" applyFont="1" applyFill="1" applyBorder="1" applyAlignment="1">
      <alignment vertical="center"/>
    </xf>
    <xf numFmtId="165" fontId="6" fillId="4" borderId="10" xfId="0" applyNumberFormat="1" applyFont="1" applyFill="1" applyBorder="1" applyAlignment="1">
      <alignment vertical="center"/>
    </xf>
    <xf numFmtId="0" fontId="6" fillId="0" borderId="11" xfId="0" applyFont="1" applyBorder="1" applyAlignment="1" quotePrefix="1">
      <alignment horizontal="center" vertical="center"/>
    </xf>
    <xf numFmtId="3" fontId="6" fillId="2" borderId="9" xfId="0" applyNumberFormat="1" applyFont="1" applyFill="1" applyBorder="1" applyAlignment="1" quotePrefix="1">
      <alignment horizontal="right" vertical="center"/>
    </xf>
    <xf numFmtId="3" fontId="6" fillId="2" borderId="7" xfId="0" applyNumberFormat="1" applyFont="1" applyFill="1" applyBorder="1" applyAlignment="1">
      <alignment vertical="center"/>
    </xf>
    <xf numFmtId="165" fontId="6" fillId="2" borderId="7" xfId="0" applyNumberFormat="1" applyFont="1" applyFill="1" applyBorder="1" applyAlignment="1">
      <alignment vertical="center"/>
    </xf>
    <xf numFmtId="3" fontId="6" fillId="4" borderId="12" xfId="0" applyNumberFormat="1" applyFont="1" applyFill="1" applyBorder="1" applyAlignment="1">
      <alignment vertical="center"/>
    </xf>
    <xf numFmtId="3" fontId="6" fillId="4" borderId="13" xfId="0" applyNumberFormat="1" applyFont="1" applyFill="1" applyBorder="1" applyAlignment="1">
      <alignment vertical="center"/>
    </xf>
    <xf numFmtId="165" fontId="6" fillId="2" borderId="13" xfId="0" applyNumberFormat="1" applyFont="1" applyFill="1" applyBorder="1" applyAlignment="1">
      <alignment vertical="center"/>
    </xf>
    <xf numFmtId="3" fontId="6" fillId="4" borderId="14" xfId="0" applyNumberFormat="1" applyFont="1" applyFill="1" applyBorder="1" applyAlignment="1">
      <alignment vertical="center"/>
    </xf>
    <xf numFmtId="3" fontId="6" fillId="4" borderId="15" xfId="0" applyNumberFormat="1" applyFont="1" applyFill="1" applyBorder="1" applyAlignment="1">
      <alignment vertical="center"/>
    </xf>
    <xf numFmtId="165" fontId="6" fillId="2" borderId="15" xfId="0" applyNumberFormat="1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65" fontId="6" fillId="2" borderId="5" xfId="0" applyNumberFormat="1" applyFont="1" applyFill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2" borderId="23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2" borderId="29" xfId="0" applyFont="1" applyFill="1" applyBorder="1" applyAlignment="1">
      <alignment vertical="center" wrapText="1"/>
    </xf>
    <xf numFmtId="0" fontId="6" fillId="2" borderId="30" xfId="0" applyFont="1" applyFill="1" applyBorder="1" applyAlignment="1">
      <alignment vertical="center"/>
    </xf>
    <xf numFmtId="0" fontId="6" fillId="2" borderId="31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2" borderId="26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vertical="center"/>
    </xf>
    <xf numFmtId="0" fontId="6" fillId="2" borderId="28" xfId="0" applyFont="1" applyFill="1" applyBorder="1" applyAlignment="1">
      <alignment vertical="center"/>
    </xf>
    <xf numFmtId="0" fontId="5" fillId="3" borderId="32" xfId="0" applyFont="1" applyFill="1" applyBorder="1" applyAlignment="1">
      <alignment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vertical="center"/>
    </xf>
    <xf numFmtId="0" fontId="6" fillId="2" borderId="35" xfId="0" applyFont="1" applyFill="1" applyBorder="1" applyAlignment="1">
      <alignment vertical="center"/>
    </xf>
    <xf numFmtId="0" fontId="6" fillId="2" borderId="36" xfId="0" applyFont="1" applyFill="1" applyBorder="1" applyAlignment="1">
      <alignment vertical="center"/>
    </xf>
    <xf numFmtId="0" fontId="6" fillId="2" borderId="37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Zeros="0" tabSelected="1" workbookViewId="0" topLeftCell="A1">
      <selection activeCell="F11" sqref="F11"/>
    </sheetView>
  </sheetViews>
  <sheetFormatPr defaultColWidth="9.00390625" defaultRowHeight="12.75"/>
  <cols>
    <col min="1" max="1" width="6.25390625" style="1" customWidth="1"/>
    <col min="2" max="2" width="9.25390625" style="1" customWidth="1"/>
    <col min="3" max="3" width="1.75390625" style="1" customWidth="1"/>
    <col min="4" max="4" width="40.00390625" style="1" customWidth="1"/>
    <col min="5" max="5" width="9.125" style="1" customWidth="1"/>
    <col min="6" max="6" width="10.00390625" style="1" customWidth="1"/>
    <col min="7" max="7" width="8.375" style="1" customWidth="1"/>
    <col min="8" max="16384" width="9.125" style="1" customWidth="1"/>
  </cols>
  <sheetData>
    <row r="1" spans="4:7" ht="65.25" customHeight="1">
      <c r="D1" s="4"/>
      <c r="E1" s="48" t="s">
        <v>24</v>
      </c>
      <c r="F1" s="49"/>
      <c r="G1" s="49"/>
    </row>
    <row r="7" spans="1:7" ht="29.25" customHeight="1">
      <c r="A7" s="59" t="s">
        <v>23</v>
      </c>
      <c r="B7" s="59"/>
      <c r="C7" s="59"/>
      <c r="D7" s="59"/>
      <c r="E7" s="59"/>
      <c r="F7" s="59"/>
      <c r="G7" s="59"/>
    </row>
    <row r="8" spans="1:7" ht="15">
      <c r="A8" s="2"/>
      <c r="B8" s="2"/>
      <c r="C8" s="2"/>
      <c r="D8" s="2"/>
      <c r="E8" s="2"/>
      <c r="F8" s="2"/>
      <c r="G8" s="2"/>
    </row>
    <row r="9" spans="1:7" ht="15">
      <c r="A9" s="2"/>
      <c r="B9" s="2"/>
      <c r="C9" s="2"/>
      <c r="D9" s="2"/>
      <c r="E9" s="2"/>
      <c r="F9" s="2"/>
      <c r="G9" s="2"/>
    </row>
    <row r="11" spans="1:4" ht="12.75">
      <c r="A11" s="5" t="s">
        <v>7</v>
      </c>
      <c r="B11" s="7">
        <v>801</v>
      </c>
      <c r="C11" s="3"/>
      <c r="D11" s="5" t="s">
        <v>14</v>
      </c>
    </row>
    <row r="12" spans="1:4" ht="3" customHeight="1">
      <c r="A12" s="5"/>
      <c r="B12" s="6"/>
      <c r="C12" s="3"/>
      <c r="D12" s="5"/>
    </row>
    <row r="13" spans="1:4" ht="12.75">
      <c r="A13" s="5" t="s">
        <v>8</v>
      </c>
      <c r="B13" s="7">
        <v>80104</v>
      </c>
      <c r="C13" s="3"/>
      <c r="D13" s="5" t="s">
        <v>15</v>
      </c>
    </row>
    <row r="16" spans="1:7" ht="39" customHeight="1" thickBot="1">
      <c r="A16" s="8" t="s">
        <v>0</v>
      </c>
      <c r="B16" s="53" t="s">
        <v>1</v>
      </c>
      <c r="C16" s="54"/>
      <c r="D16" s="55"/>
      <c r="E16" s="11" t="s">
        <v>9</v>
      </c>
      <c r="F16" s="12" t="s">
        <v>10</v>
      </c>
      <c r="G16" s="9" t="s">
        <v>11</v>
      </c>
    </row>
    <row r="17" spans="1:7" ht="30.75" customHeight="1" thickTop="1">
      <c r="A17" s="15"/>
      <c r="B17" s="56" t="s">
        <v>12</v>
      </c>
      <c r="C17" s="57"/>
      <c r="D17" s="58"/>
      <c r="E17" s="28" t="s">
        <v>20</v>
      </c>
      <c r="F17" s="28" t="s">
        <v>20</v>
      </c>
      <c r="G17" s="24"/>
    </row>
    <row r="18" spans="1:7" ht="13.5" customHeight="1">
      <c r="A18" s="16"/>
      <c r="B18" s="50" t="s">
        <v>2</v>
      </c>
      <c r="C18" s="51"/>
      <c r="D18" s="52"/>
      <c r="E18" s="29">
        <f>E20+E19</f>
        <v>168300</v>
      </c>
      <c r="F18" s="29">
        <f>F20+F19</f>
        <v>166299</v>
      </c>
      <c r="G18" s="30">
        <f aca="true" t="shared" si="0" ref="G18:G27">(F18/E18)*100</f>
        <v>98.81105169340464</v>
      </c>
    </row>
    <row r="19" spans="1:7" ht="12.75" customHeight="1">
      <c r="A19" s="27" t="s">
        <v>16</v>
      </c>
      <c r="B19" s="39" t="s">
        <v>18</v>
      </c>
      <c r="C19" s="40"/>
      <c r="D19" s="41"/>
      <c r="E19" s="31">
        <v>168050</v>
      </c>
      <c r="F19" s="32">
        <v>166049</v>
      </c>
      <c r="G19" s="33">
        <f t="shared" si="0"/>
        <v>98.80928295150252</v>
      </c>
    </row>
    <row r="20" spans="1:7" ht="12.75" customHeight="1" thickBot="1">
      <c r="A20" s="27" t="s">
        <v>17</v>
      </c>
      <c r="B20" s="42" t="s">
        <v>19</v>
      </c>
      <c r="C20" s="43"/>
      <c r="D20" s="44"/>
      <c r="E20" s="34">
        <v>250</v>
      </c>
      <c r="F20" s="35">
        <v>250</v>
      </c>
      <c r="G20" s="36">
        <f t="shared" si="0"/>
        <v>100</v>
      </c>
    </row>
    <row r="21" spans="1:7" ht="30.75" customHeight="1" thickTop="1">
      <c r="A21" s="18"/>
      <c r="B21" s="63" t="s">
        <v>3</v>
      </c>
      <c r="C21" s="64"/>
      <c r="D21" s="65"/>
      <c r="E21" s="19">
        <f>E18+E17</f>
        <v>168300</v>
      </c>
      <c r="F21" s="20">
        <f>F17+F18</f>
        <v>166299</v>
      </c>
      <c r="G21" s="14">
        <f t="shared" si="0"/>
        <v>98.81105169340464</v>
      </c>
    </row>
    <row r="22" spans="1:7" ht="13.5" customHeight="1">
      <c r="A22" s="16"/>
      <c r="B22" s="66" t="s">
        <v>4</v>
      </c>
      <c r="C22" s="67"/>
      <c r="D22" s="68"/>
      <c r="E22" s="13">
        <f>SUM(E23:E25)</f>
        <v>167600</v>
      </c>
      <c r="F22" s="13">
        <f>SUM(F23:F25)</f>
        <v>155600</v>
      </c>
      <c r="G22" s="38">
        <f t="shared" si="0"/>
        <v>92.84009546539379</v>
      </c>
    </row>
    <row r="23" spans="1:7" ht="13.5" customHeight="1">
      <c r="A23" s="37">
        <v>4210</v>
      </c>
      <c r="B23" s="45" t="s">
        <v>22</v>
      </c>
      <c r="C23" s="46"/>
      <c r="D23" s="47"/>
      <c r="E23" s="25">
        <v>250</v>
      </c>
      <c r="F23" s="25">
        <v>250</v>
      </c>
      <c r="G23" s="26">
        <f t="shared" si="0"/>
        <v>100</v>
      </c>
    </row>
    <row r="24" spans="1:7" ht="13.5" customHeight="1">
      <c r="A24" s="37">
        <v>4220</v>
      </c>
      <c r="B24" s="45" t="s">
        <v>21</v>
      </c>
      <c r="C24" s="46"/>
      <c r="D24" s="47"/>
      <c r="E24" s="25">
        <v>166750</v>
      </c>
      <c r="F24" s="25">
        <v>154806</v>
      </c>
      <c r="G24" s="26">
        <f>(F24/E24)*100</f>
        <v>92.83718140929535</v>
      </c>
    </row>
    <row r="25" spans="1:7" ht="13.5" customHeight="1">
      <c r="A25" s="10">
        <v>4300</v>
      </c>
      <c r="B25" s="45" t="s">
        <v>5</v>
      </c>
      <c r="C25" s="46"/>
      <c r="D25" s="47"/>
      <c r="E25" s="25">
        <v>600</v>
      </c>
      <c r="F25" s="25">
        <v>544</v>
      </c>
      <c r="G25" s="26">
        <f>(F25/E25)*100</f>
        <v>90.66666666666666</v>
      </c>
    </row>
    <row r="26" spans="1:7" ht="30.75" customHeight="1" thickBot="1">
      <c r="A26" s="17"/>
      <c r="B26" s="60" t="s">
        <v>13</v>
      </c>
      <c r="C26" s="61"/>
      <c r="D26" s="62"/>
      <c r="E26" s="22">
        <v>700</v>
      </c>
      <c r="F26" s="22">
        <v>10699</v>
      </c>
      <c r="G26" s="23">
        <f>(F26/E26)*100</f>
        <v>1528.4285714285713</v>
      </c>
    </row>
    <row r="27" spans="1:7" ht="30.75" customHeight="1" thickTop="1">
      <c r="A27" s="21"/>
      <c r="B27" s="63" t="s">
        <v>6</v>
      </c>
      <c r="C27" s="64"/>
      <c r="D27" s="65"/>
      <c r="E27" s="19">
        <f>E22+E26</f>
        <v>168300</v>
      </c>
      <c r="F27" s="20">
        <f>F22+F26</f>
        <v>166299</v>
      </c>
      <c r="G27" s="14">
        <f t="shared" si="0"/>
        <v>98.81105169340464</v>
      </c>
    </row>
  </sheetData>
  <mergeCells count="14">
    <mergeCell ref="B26:D26"/>
    <mergeCell ref="B27:D27"/>
    <mergeCell ref="B21:D21"/>
    <mergeCell ref="B22:D22"/>
    <mergeCell ref="E1:G1"/>
    <mergeCell ref="B18:D18"/>
    <mergeCell ref="B16:D16"/>
    <mergeCell ref="B17:D17"/>
    <mergeCell ref="A7:G7"/>
    <mergeCell ref="B19:D19"/>
    <mergeCell ref="B20:D20"/>
    <mergeCell ref="B24:D24"/>
    <mergeCell ref="B25:D25"/>
    <mergeCell ref="B23:D23"/>
  </mergeCells>
  <printOptions horizontalCentered="1"/>
  <pageMargins left="0.7874015748031497" right="0.7874015748031497" top="1.18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2005-03-03T13:32:25Z</cp:lastPrinted>
  <dcterms:created xsi:type="dcterms:W3CDTF">2002-11-12T12:27:58Z</dcterms:created>
  <dcterms:modified xsi:type="dcterms:W3CDTF">2005-03-14T15:30:14Z</dcterms:modified>
  <cp:category/>
  <cp:version/>
  <cp:contentType/>
  <cp:contentStatus/>
</cp:coreProperties>
</file>